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
    </mc:Choice>
  </mc:AlternateContent>
  <xr:revisionPtr revIDLastSave="0" documentId="8_{91B958F5-1FA7-4F2C-AC8D-7FFE792A3EA5}" xr6:coauthVersionLast="47" xr6:coauthVersionMax="47" xr10:uidLastSave="{00000000-0000-0000-0000-000000000000}"/>
  <bookViews>
    <workbookView xWindow="-110" yWindow="-110" windowWidth="19420" windowHeight="10420" xr2:uid="{CAFB1C3E-EAF0-4CFB-8E24-6496472BEB9A}"/>
  </bookViews>
  <sheets>
    <sheet name="Adult Meal Pricing Tool" sheetId="1" r:id="rId1"/>
    <sheet name="Instructions" sheetId="3" r:id="rId2"/>
    <sheet name="Adult Lunch Pricing Tool" sheetId="2" state="hidden" r:id="rId3"/>
    <sheet name="Reimbursement Rates"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 i="1" l="1"/>
  <c r="G15" i="1"/>
  <c r="G16" i="1" s="1"/>
  <c r="G17" i="1" s="1"/>
  <c r="H13" i="1"/>
  <c r="D13" i="1"/>
  <c r="D14" i="1" s="1"/>
  <c r="D15" i="1" s="1"/>
  <c r="G14" i="1"/>
  <c r="G8" i="1"/>
  <c r="D6" i="1"/>
  <c r="D7" i="1" s="1"/>
  <c r="D8" i="1" s="1"/>
  <c r="H15" i="1"/>
  <c r="H14" i="1"/>
  <c r="H8" i="1"/>
  <c r="H7" i="1"/>
  <c r="H6" i="1"/>
  <c r="C6" i="1"/>
  <c r="C7" i="1" s="1"/>
  <c r="C8" i="1" s="1"/>
  <c r="C13" i="2"/>
  <c r="C14" i="2"/>
  <c r="D14" i="2"/>
  <c r="D13" i="2"/>
  <c r="D12" i="2"/>
  <c r="D6" i="2"/>
  <c r="D7" i="2"/>
  <c r="D5" i="2"/>
  <c r="C8" i="2"/>
  <c r="C9" i="2" s="1"/>
  <c r="C15" i="1"/>
  <c r="C14" i="1"/>
  <c r="G9" i="1" l="1"/>
  <c r="G10" i="1" s="1"/>
  <c r="H9" i="1"/>
  <c r="H10" i="1" s="1"/>
  <c r="H16" i="1"/>
  <c r="H17" i="1" s="1"/>
  <c r="C15" i="2"/>
  <c r="C16" i="2" s="1"/>
  <c r="D15" i="2"/>
  <c r="D16" i="2" s="1"/>
  <c r="D8" i="2"/>
  <c r="D9" i="2" s="1"/>
</calcChain>
</file>

<file path=xl/sharedStrings.xml><?xml version="1.0" encoding="utf-8"?>
<sst xmlns="http://schemas.openxmlformats.org/spreadsheetml/2006/main" count="95" uniqueCount="64">
  <si>
    <t>Line</t>
  </si>
  <si>
    <t>Reference</t>
  </si>
  <si>
    <t>Instruction</t>
  </si>
  <si>
    <t>Adult Breakfast Pricing Method 1 (Pricing Sites)</t>
  </si>
  <si>
    <t>Highest paid student price for breakfast</t>
  </si>
  <si>
    <t>Enter the highest amount paid by students for breakfast at this site.</t>
  </si>
  <si>
    <t>Current paid reimbursement rate</t>
  </si>
  <si>
    <t>Adult Breakfast Pricing Method 2 (Non-Pricing Sites)</t>
  </si>
  <si>
    <t>Adult Lunch Pricing Method 1 (Pricing Sites)</t>
  </si>
  <si>
    <t>Highest paid student price for lunch</t>
  </si>
  <si>
    <t>Enter the highest amount paid by students for lunch at this site.</t>
  </si>
  <si>
    <t>Performance-based reimbursement rate</t>
  </si>
  <si>
    <t>Current USDA food value (cash in lieu of commodities rate)</t>
  </si>
  <si>
    <t>Adult Lunch Pricing Method 2 (Non-Pricing Sites)</t>
  </si>
  <si>
    <t xml:space="preserve">Free lunch reimbursement rate </t>
  </si>
  <si>
    <t xml:space="preserve">Current USDA food value </t>
  </si>
  <si>
    <t>Adult Breakfast Pricing Tool</t>
  </si>
  <si>
    <t>Method #1 (recommended for pricing sites)</t>
  </si>
  <si>
    <t>Example</t>
  </si>
  <si>
    <r>
      <t xml:space="preserve">1. Enter your highest paid </t>
    </r>
    <r>
      <rPr>
        <u/>
        <sz val="11"/>
        <rFont val="Arial"/>
        <family val="2"/>
      </rPr>
      <t>student price</t>
    </r>
  </si>
  <si>
    <t>2. Current paid breakfast reimbursement rate</t>
  </si>
  <si>
    <t>Sub-total</t>
  </si>
  <si>
    <t>Suggested adult breakfast price (rounded up to the nearest $.05)</t>
  </si>
  <si>
    <t>Method #2 (recommended for non-pricing sites)</t>
  </si>
  <si>
    <t xml:space="preserve">1. Enter current free breakfast reimbursement rate </t>
  </si>
  <si>
    <t xml:space="preserve">*SY22-23 reimbursement rates are reflected in examples. Prices must be sufficient to cover the overall cost of providing the meal. </t>
  </si>
  <si>
    <t>Adult Lunch Pricing Tool</t>
  </si>
  <si>
    <t>2. Enter current paid lunch reimbursement rate</t>
  </si>
  <si>
    <t xml:space="preserve">3. Performance-based reimbursement rate ($0.08) </t>
  </si>
  <si>
    <t xml:space="preserve">4. Current USDA food value </t>
  </si>
  <si>
    <t>Suggested adult lunch price (rounded up to the nearest $.05)</t>
  </si>
  <si>
    <t xml:space="preserve">1. Enter current free lunch reimbursement rate </t>
  </si>
  <si>
    <t xml:space="preserve">2. Performance-based reimbursement rate ($0.07) </t>
  </si>
  <si>
    <t xml:space="preserve">3. Current USDA food value </t>
  </si>
  <si>
    <t>National School Lunch Program</t>
  </si>
  <si>
    <t>Regular</t>
  </si>
  <si>
    <t>High-Rate</t>
  </si>
  <si>
    <t>Free</t>
  </si>
  <si>
    <t>Reduced</t>
  </si>
  <si>
    <t>Paid</t>
  </si>
  <si>
    <t>Menu Certification</t>
  </si>
  <si>
    <t>School Breakfast Program</t>
  </si>
  <si>
    <t>Severe Need</t>
  </si>
  <si>
    <t>Current paid breakfast reimbursement rate</t>
  </si>
  <si>
    <t xml:space="preserve">Current free breakfast reimbursement rate </t>
  </si>
  <si>
    <t>Input the amount reimbursed for each paid lunch served at this site.</t>
  </si>
  <si>
    <t xml:space="preserve">Input the amount reimbursed for each free breakfast served at this site. </t>
  </si>
  <si>
    <t>Input the amount reimbursed for each paid breakfast served at this site.</t>
  </si>
  <si>
    <t>Input the amount reimbursed for each free lunch served at this site.</t>
  </si>
  <si>
    <t>Adult Meal Pricing Tool</t>
  </si>
  <si>
    <t xml:space="preserve">This institution is an equal opportunity provider. </t>
  </si>
  <si>
    <t>Current USDA Foods Value</t>
  </si>
  <si>
    <t>2. Performance-based reimbursement rate</t>
  </si>
  <si>
    <t>3. Performance-based reimbursement rate</t>
  </si>
  <si>
    <r>
      <t xml:space="preserve">1. Enter your SY24-25 highest paid </t>
    </r>
    <r>
      <rPr>
        <u/>
        <sz val="11"/>
        <rFont val="Arial"/>
        <family val="2"/>
      </rPr>
      <t>student price</t>
    </r>
    <r>
      <rPr>
        <sz val="11"/>
        <rFont val="Arial"/>
        <family val="2"/>
      </rPr>
      <t xml:space="preserve"> for breakfast</t>
    </r>
  </si>
  <si>
    <t>The performance-based cash reimbursement is $0.09 per lunch meal for SY24-25.</t>
  </si>
  <si>
    <t>The value of USDA Foods for SY24-25 is $0.30 for all sites.</t>
  </si>
  <si>
    <r>
      <t xml:space="preserve">1. Enter your SY24-25 highest paid </t>
    </r>
    <r>
      <rPr>
        <u/>
        <sz val="11"/>
        <rFont val="Arial"/>
        <family val="2"/>
      </rPr>
      <t>student price</t>
    </r>
    <r>
      <rPr>
        <sz val="11"/>
        <rFont val="Arial"/>
        <family val="2"/>
      </rPr>
      <t xml:space="preserve"> for lunch</t>
    </r>
  </si>
  <si>
    <t>Pricing of Adult Meals in the National School Lunch and School Breakfast Programs, FNS Instruction 782-5 REV.1</t>
  </si>
  <si>
    <t xml:space="preserve">https://www.fns.usda.gov/cn/pricing-adult-meals-national-school-lunch-and-school-breakfast-programs </t>
  </si>
  <si>
    <t>Breakfasts and lunches served to teachers, administrators, custodians and other adults must be priced so that the adult payment in combination with any per-lunch revenues from other sources designated specifically for the support of adult meals (such as state or local fringe benefit or payroll funds, or funding from voluntary agencies) is sufficient to cover the overall cost of the lunch. Including the value of any USDA entitlement and bonus donated foods used to prepare the meal. If cost data are not available, the minimum adult payment should reflect the price charged to students paying the school’s designated full price, plus the current value of federal cash and donated food assistance (entitlement and bonus) for full price meals. In non-pricing programs, the adult charge should be at least the amount of reimbursement received for a free lunch under Section 4 and 11 of the National School Lunch Act, plus the per-meal value of both entitlement and bonus donated foods, or for breakfasts, the rate established for free meals under Section 4 of the Child Nutrition Act, plus the value of bonus commodities.</t>
  </si>
  <si>
    <t>Resources:</t>
  </si>
  <si>
    <t xml:space="preserve">SY24-25 reimbursement rates are reflected in the examples. SFAs Detremined/Set Adult Meal Prices must be sufficient to cover the overall cost of providing the meal. </t>
  </si>
  <si>
    <t>Adult Meal Price Memo SY2024-25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</si>
</sst>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_(&quot;$&quot;* #,##0.0000_);_(&quot;$&quot;* \(#,##0.0000\);_(&quot;$&quot;* &quot;-&quot;??_);_(@_)"/>
  </numFmts>
  <fonts count="25" x14ac:knownFonts="1">
    <font>
      <sz val="11"/>
      <color theme="1"/>
      <name val="Calibri"/>
      <family val="2"/>
      <scheme val="minor"/>
    </font>
    <font>
      <sz val="11"/>
      <color theme="1"/>
      <name val="Calibri"/>
      <family val="2"/>
      <scheme val="minor"/>
    </font>
    <font>
      <sz val="10"/>
      <name val="Arial"/>
      <family val="2"/>
    </font>
    <font>
      <sz val="11"/>
      <name val="Arial"/>
      <family val="2"/>
    </font>
    <font>
      <u/>
      <sz val="11"/>
      <name val="Arial"/>
      <family val="2"/>
    </font>
    <font>
      <b/>
      <sz val="11"/>
      <name val="Arial"/>
      <family val="2"/>
    </font>
    <font>
      <b/>
      <sz val="18"/>
      <name val="Arial"/>
      <family val="2"/>
    </font>
    <font>
      <b/>
      <sz val="12"/>
      <name val="Arial"/>
      <family val="2"/>
    </font>
    <font>
      <i/>
      <sz val="9"/>
      <name val="Arial"/>
      <family val="2"/>
    </font>
    <font>
      <sz val="10"/>
      <name val="Times New Roman"/>
      <family val="1"/>
    </font>
    <font>
      <b/>
      <sz val="11"/>
      <color theme="1"/>
      <name val="Arial"/>
      <family val="2"/>
    </font>
    <font>
      <sz val="11"/>
      <color theme="1"/>
      <name val="Arial"/>
      <family val="2"/>
    </font>
    <font>
      <sz val="12"/>
      <name val="Arial"/>
      <family val="2"/>
    </font>
    <font>
      <b/>
      <sz val="12"/>
      <color theme="0"/>
      <name val="Raleway"/>
    </font>
    <font>
      <b/>
      <sz val="12"/>
      <color theme="0"/>
      <name val="Montserrat"/>
    </font>
    <font>
      <b/>
      <sz val="12"/>
      <color theme="1"/>
      <name val="Arial"/>
      <family val="2"/>
    </font>
    <font>
      <b/>
      <sz val="12"/>
      <name val="Montserrat"/>
    </font>
    <font>
      <sz val="12"/>
      <name val="Montserrat"/>
    </font>
    <font>
      <sz val="24"/>
      <color theme="1"/>
      <name val="Montserrat ExtraBold"/>
    </font>
    <font>
      <sz val="12"/>
      <color theme="1"/>
      <name val="Arial"/>
      <family val="2"/>
    </font>
    <font>
      <u/>
      <sz val="11"/>
      <color theme="10"/>
      <name val="Calibri"/>
      <family val="2"/>
      <scheme val="minor"/>
    </font>
    <font>
      <sz val="10"/>
      <color rgb="FF1B1B1B"/>
      <name val="Arial"/>
      <family val="2"/>
    </font>
    <font>
      <u/>
      <sz val="11"/>
      <color rgb="FF0070C0"/>
      <name val="Calibri"/>
      <family val="2"/>
      <scheme val="minor"/>
    </font>
    <font>
      <b/>
      <sz val="10"/>
      <color theme="1"/>
      <name val="Arial"/>
      <family val="2"/>
    </font>
    <font>
      <b/>
      <u/>
      <sz val="12"/>
      <color theme="10"/>
      <name val="Calibri"/>
      <family val="2"/>
      <scheme val="minor"/>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9D9D9"/>
        <bgColor indexed="64"/>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4" fontId="1" fillId="0" borderId="0" applyFont="0" applyFill="0" applyBorder="0" applyAlignment="0" applyProtection="0"/>
    <xf numFmtId="0" fontId="2" fillId="0" borderId="0"/>
    <xf numFmtId="0" fontId="9" fillId="0" borderId="0"/>
    <xf numFmtId="0" fontId="20" fillId="0" borderId="0" applyNumberFormat="0" applyFill="0" applyBorder="0" applyAlignment="0" applyProtection="0"/>
  </cellStyleXfs>
  <cellXfs count="62">
    <xf numFmtId="0" fontId="0" fillId="0" borderId="0" xfId="0"/>
    <xf numFmtId="0" fontId="2" fillId="0" borderId="0" xfId="2"/>
    <xf numFmtId="164" fontId="3" fillId="4" borderId="6" xfId="1" applyNumberFormat="1" applyFont="1" applyFill="1" applyBorder="1" applyAlignment="1" applyProtection="1">
      <protection locked="0"/>
    </xf>
    <xf numFmtId="0" fontId="3" fillId="0" borderId="8" xfId="2" applyFont="1" applyBorder="1" applyAlignment="1">
      <alignment horizontal="left" vertical="center"/>
    </xf>
    <xf numFmtId="0" fontId="3" fillId="0" borderId="10" xfId="2" applyFont="1" applyBorder="1" applyAlignment="1">
      <alignment horizontal="left" vertical="center"/>
    </xf>
    <xf numFmtId="44" fontId="5" fillId="3" borderId="13" xfId="1" applyFont="1" applyFill="1" applyBorder="1" applyAlignment="1" applyProtection="1"/>
    <xf numFmtId="44" fontId="5" fillId="3" borderId="4" xfId="1" applyFont="1" applyFill="1" applyBorder="1" applyAlignment="1" applyProtection="1"/>
    <xf numFmtId="0" fontId="3" fillId="0" borderId="10" xfId="2" applyFont="1" applyBorder="1" applyAlignment="1">
      <alignment horizontal="left"/>
    </xf>
    <xf numFmtId="164" fontId="3" fillId="4" borderId="14" xfId="1" applyNumberFormat="1" applyFont="1" applyFill="1" applyBorder="1" applyAlignment="1" applyProtection="1">
      <protection locked="0"/>
    </xf>
    <xf numFmtId="0" fontId="8" fillId="0" borderId="0" xfId="2" applyFont="1" applyAlignment="1">
      <alignment horizontal="left"/>
    </xf>
    <xf numFmtId="44" fontId="5" fillId="0" borderId="0" xfId="1" applyFont="1" applyFill="1" applyBorder="1" applyAlignment="1" applyProtection="1"/>
    <xf numFmtId="0" fontId="5" fillId="0" borderId="0" xfId="2" applyFont="1"/>
    <xf numFmtId="0" fontId="10" fillId="3" borderId="5" xfId="0" applyFont="1" applyFill="1" applyBorder="1" applyAlignment="1">
      <alignment horizontal="center" vertical="center"/>
    </xf>
    <xf numFmtId="0" fontId="11" fillId="0" borderId="0" xfId="0" applyFont="1"/>
    <xf numFmtId="44" fontId="11" fillId="0" borderId="0" xfId="1" applyFont="1"/>
    <xf numFmtId="0" fontId="3" fillId="0" borderId="5" xfId="2" applyFont="1" applyBorder="1" applyAlignment="1">
      <alignment horizontal="left"/>
    </xf>
    <xf numFmtId="0" fontId="3" fillId="0" borderId="11" xfId="2" applyFont="1" applyBorder="1" applyAlignment="1">
      <alignment horizontal="left"/>
    </xf>
    <xf numFmtId="0" fontId="10" fillId="5" borderId="5" xfId="0" applyFont="1" applyFill="1" applyBorder="1" applyAlignment="1">
      <alignment horizontal="center" vertical="center"/>
    </xf>
    <xf numFmtId="44" fontId="3" fillId="3" borderId="7" xfId="1" applyFont="1" applyFill="1" applyBorder="1" applyAlignment="1" applyProtection="1"/>
    <xf numFmtId="44" fontId="3" fillId="3" borderId="9" xfId="1" applyFont="1" applyFill="1" applyBorder="1" applyAlignment="1" applyProtection="1"/>
    <xf numFmtId="44" fontId="3" fillId="0" borderId="9" xfId="1" applyFont="1" applyFill="1" applyBorder="1" applyAlignment="1" applyProtection="1"/>
    <xf numFmtId="0" fontId="5" fillId="0" borderId="0" xfId="2" applyFont="1" applyAlignment="1">
      <alignment horizontal="left" wrapText="1"/>
    </xf>
    <xf numFmtId="0" fontId="3" fillId="0" borderId="11" xfId="2" applyFont="1" applyBorder="1" applyAlignment="1">
      <alignment horizontal="right"/>
    </xf>
    <xf numFmtId="44" fontId="3" fillId="0" borderId="5" xfId="1" applyFont="1" applyFill="1" applyBorder="1" applyAlignment="1" applyProtection="1"/>
    <xf numFmtId="44" fontId="3" fillId="3" borderId="5" xfId="1" applyFont="1" applyFill="1" applyBorder="1" applyAlignment="1" applyProtection="1"/>
    <xf numFmtId="44" fontId="3" fillId="3" borderId="12" xfId="1" applyFont="1" applyFill="1" applyBorder="1" applyAlignment="1" applyProtection="1"/>
    <xf numFmtId="44" fontId="3" fillId="0" borderId="8" xfId="1" applyFont="1" applyFill="1" applyBorder="1" applyAlignment="1" applyProtection="1"/>
    <xf numFmtId="0" fontId="5" fillId="3" borderId="13" xfId="2" applyFont="1" applyFill="1" applyBorder="1" applyAlignment="1">
      <alignment horizontal="center"/>
    </xf>
    <xf numFmtId="8" fontId="3" fillId="4" borderId="14" xfId="1" applyNumberFormat="1" applyFont="1" applyFill="1" applyBorder="1" applyAlignment="1" applyProtection="1">
      <protection locked="0"/>
    </xf>
    <xf numFmtId="0" fontId="5" fillId="3" borderId="1" xfId="2" applyFont="1" applyFill="1" applyBorder="1" applyAlignment="1">
      <alignment horizontal="center"/>
    </xf>
    <xf numFmtId="0" fontId="5" fillId="3" borderId="19" xfId="2" applyFont="1" applyFill="1" applyBorder="1" applyAlignment="1">
      <alignment horizontal="center"/>
    </xf>
    <xf numFmtId="44" fontId="5" fillId="3" borderId="1" xfId="1" applyFont="1" applyFill="1" applyBorder="1" applyAlignment="1" applyProtection="1"/>
    <xf numFmtId="44" fontId="5" fillId="3" borderId="19" xfId="1" applyFont="1" applyFill="1" applyBorder="1" applyAlignment="1" applyProtection="1"/>
    <xf numFmtId="0" fontId="12" fillId="0" borderId="15" xfId="3" applyFont="1" applyBorder="1" applyAlignment="1">
      <alignment horizontal="left" vertical="center" wrapText="1"/>
    </xf>
    <xf numFmtId="164" fontId="11" fillId="0" borderId="0" xfId="1" applyNumberFormat="1" applyFont="1"/>
    <xf numFmtId="0" fontId="15" fillId="0" borderId="0" xfId="0" applyFont="1"/>
    <xf numFmtId="0" fontId="12" fillId="0" borderId="15" xfId="3" quotePrefix="1" applyFont="1" applyBorder="1" applyAlignment="1">
      <alignment horizontal="center" vertical="center" wrapText="1"/>
    </xf>
    <xf numFmtId="0" fontId="16" fillId="0" borderId="15" xfId="3" applyFont="1" applyBorder="1" applyAlignment="1">
      <alignment horizontal="center" vertical="center" wrapText="1"/>
    </xf>
    <xf numFmtId="0" fontId="10" fillId="0" borderId="0" xfId="0" applyFont="1"/>
    <xf numFmtId="0" fontId="22" fillId="0" borderId="0" xfId="4" applyFont="1"/>
    <xf numFmtId="0" fontId="23" fillId="0" borderId="0" xfId="0" applyFont="1"/>
    <xf numFmtId="0" fontId="24" fillId="0" borderId="0" xfId="4" applyFont="1" applyAlignment="1">
      <alignment horizontal="left" vertical="center"/>
    </xf>
    <xf numFmtId="0" fontId="21" fillId="0" borderId="0" xfId="0" applyFont="1" applyAlignment="1">
      <alignment wrapText="1"/>
    </xf>
    <xf numFmtId="0" fontId="18" fillId="0" borderId="0" xfId="0" applyFont="1" applyAlignment="1">
      <alignment horizontal="center"/>
    </xf>
    <xf numFmtId="0" fontId="14" fillId="2" borderId="1" xfId="0" applyFont="1" applyFill="1" applyBorder="1" applyAlignment="1">
      <alignment horizontal="center"/>
    </xf>
    <xf numFmtId="0" fontId="14" fillId="2" borderId="2" xfId="0" applyFont="1" applyFill="1" applyBorder="1" applyAlignment="1">
      <alignment horizontal="center"/>
    </xf>
    <xf numFmtId="0" fontId="14" fillId="2" borderId="3" xfId="0" applyFont="1" applyFill="1" applyBorder="1" applyAlignment="1">
      <alignment horizontal="center"/>
    </xf>
    <xf numFmtId="0" fontId="5" fillId="3" borderId="1" xfId="2" applyFont="1" applyFill="1" applyBorder="1" applyAlignment="1">
      <alignment horizontal="center"/>
    </xf>
    <xf numFmtId="0" fontId="5" fillId="3" borderId="3" xfId="2" applyFont="1" applyFill="1" applyBorder="1" applyAlignment="1">
      <alignment horizontal="center"/>
    </xf>
    <xf numFmtId="0" fontId="5" fillId="0" borderId="0" xfId="2" applyFont="1" applyAlignment="1">
      <alignment horizontal="left" wrapText="1"/>
    </xf>
    <xf numFmtId="0" fontId="14" fillId="2" borderId="1" xfId="2" applyFont="1" applyFill="1" applyBorder="1" applyAlignment="1">
      <alignment horizontal="center"/>
    </xf>
    <xf numFmtId="0" fontId="14" fillId="2" borderId="2" xfId="2" applyFont="1" applyFill="1" applyBorder="1" applyAlignment="1">
      <alignment horizontal="center"/>
    </xf>
    <xf numFmtId="0" fontId="14" fillId="2" borderId="3" xfId="2" applyFont="1" applyFill="1" applyBorder="1" applyAlignment="1">
      <alignment horizontal="center"/>
    </xf>
    <xf numFmtId="0" fontId="6" fillId="0" borderId="0" xfId="2" applyFont="1" applyAlignment="1">
      <alignment horizontal="center" vertical="center"/>
    </xf>
    <xf numFmtId="0" fontId="17" fillId="3" borderId="16" xfId="3" applyFont="1" applyFill="1" applyBorder="1" applyAlignment="1">
      <alignment horizontal="center" vertical="center"/>
    </xf>
    <xf numFmtId="0" fontId="17" fillId="3" borderId="17" xfId="3" applyFont="1" applyFill="1" applyBorder="1" applyAlignment="1">
      <alignment horizontal="center" vertical="center"/>
    </xf>
    <xf numFmtId="0" fontId="17" fillId="3" borderId="18" xfId="3" applyFont="1" applyFill="1" applyBorder="1" applyAlignment="1">
      <alignment horizontal="center" vertical="center"/>
    </xf>
    <xf numFmtId="0" fontId="19" fillId="0" borderId="0" xfId="0" applyFont="1" applyAlignment="1">
      <alignment horizontal="center"/>
    </xf>
    <xf numFmtId="0" fontId="13" fillId="2" borderId="1" xfId="2" applyFont="1" applyFill="1" applyBorder="1" applyAlignment="1">
      <alignment horizontal="center"/>
    </xf>
    <xf numFmtId="0" fontId="13" fillId="2" borderId="2" xfId="2" applyFont="1" applyFill="1" applyBorder="1" applyAlignment="1">
      <alignment horizontal="center"/>
    </xf>
    <xf numFmtId="0" fontId="13" fillId="2" borderId="3" xfId="2" applyFont="1" applyFill="1" applyBorder="1" applyAlignment="1">
      <alignment horizontal="center"/>
    </xf>
    <xf numFmtId="0" fontId="7" fillId="0" borderId="2" xfId="2" applyFont="1" applyBorder="1" applyAlignment="1">
      <alignment horizontal="center"/>
    </xf>
  </cellXfs>
  <cellStyles count="5">
    <cellStyle name="Currency" xfId="1" builtinId="4"/>
    <cellStyle name="Hyperlink" xfId="4" builtinId="8"/>
    <cellStyle name="Normal" xfId="0" builtinId="0"/>
    <cellStyle name="Normal 2" xfId="2" xr:uid="{E96D213D-4516-4EBE-9C6A-E839607B3E7F}"/>
    <cellStyle name="Normal 3" xfId="3" xr:uid="{893E7679-8FC0-4CF6-BE07-D8CB751ACC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pi.mt.gov/LinkClick.aspx?fileticket=f_MdvR1nUeY%3d&amp;portalid=182" TargetMode="External"/><Relationship Id="rId1" Type="http://schemas.openxmlformats.org/officeDocument/2006/relationships/hyperlink" Target="https://www.fns.usda.gov/cn/pricing-adult-meals-national-school-lunch-and-school-breakfast-program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F9794-14C2-49A0-903F-7A3288520FC0}">
  <sheetPr codeName="Sheet1"/>
  <dimension ref="A1:H25"/>
  <sheetViews>
    <sheetView tabSelected="1" topLeftCell="A5" workbookViewId="0">
      <selection activeCell="C5" sqref="C5"/>
    </sheetView>
  </sheetViews>
  <sheetFormatPr defaultRowHeight="14.5" x14ac:dyDescent="0.35"/>
  <cols>
    <col min="1" max="1" width="1.54296875" customWidth="1"/>
    <col min="2" max="2" width="68.54296875" customWidth="1"/>
    <col min="3" max="4" width="9.7265625" customWidth="1"/>
    <col min="6" max="6" width="68.54296875" customWidth="1"/>
    <col min="7" max="8" width="9.7265625" customWidth="1"/>
  </cols>
  <sheetData>
    <row r="1" spans="1:8" ht="36" x14ac:dyDescent="0.95">
      <c r="B1" s="43" t="s">
        <v>49</v>
      </c>
      <c r="C1" s="43"/>
      <c r="D1" s="43"/>
      <c r="E1" s="43"/>
      <c r="F1" s="43"/>
      <c r="G1" s="43"/>
      <c r="H1" s="43"/>
    </row>
    <row r="2" spans="1:8" ht="15" thickBot="1" x14ac:dyDescent="0.4"/>
    <row r="3" spans="1:8" ht="19" thickBot="1" x14ac:dyDescent="0.55000000000000004">
      <c r="A3" s="1"/>
      <c r="B3" s="50" t="s">
        <v>16</v>
      </c>
      <c r="C3" s="51"/>
      <c r="D3" s="52"/>
      <c r="F3" s="44" t="s">
        <v>26</v>
      </c>
      <c r="G3" s="45"/>
      <c r="H3" s="46"/>
    </row>
    <row r="4" spans="1:8" ht="15" thickBot="1" x14ac:dyDescent="0.4">
      <c r="A4" s="1"/>
      <c r="B4" s="47" t="s">
        <v>17</v>
      </c>
      <c r="C4" s="48"/>
      <c r="D4" s="12" t="s">
        <v>18</v>
      </c>
      <c r="F4" s="47" t="s">
        <v>17</v>
      </c>
      <c r="G4" s="48"/>
      <c r="H4" s="12" t="s">
        <v>18</v>
      </c>
    </row>
    <row r="5" spans="1:8" ht="15.75" customHeight="1" x14ac:dyDescent="0.35">
      <c r="A5" s="1"/>
      <c r="B5" s="3" t="s">
        <v>54</v>
      </c>
      <c r="C5" s="2"/>
      <c r="D5" s="18">
        <v>2.5</v>
      </c>
      <c r="F5" s="15" t="s">
        <v>57</v>
      </c>
      <c r="G5" s="2"/>
      <c r="H5" s="18">
        <v>4</v>
      </c>
    </row>
    <row r="6" spans="1:8" ht="15.75" customHeight="1" thickBot="1" x14ac:dyDescent="0.4">
      <c r="A6" s="1"/>
      <c r="B6" s="4" t="s">
        <v>20</v>
      </c>
      <c r="C6" s="20">
        <f>'Reimbursement Rates'!B10</f>
        <v>0.39</v>
      </c>
      <c r="D6" s="19">
        <f>'Reimbursement Rates'!B10</f>
        <v>0.39</v>
      </c>
      <c r="F6" s="16" t="s">
        <v>27</v>
      </c>
      <c r="G6" s="2"/>
      <c r="H6" s="19">
        <f>'Reimbursement Rates'!C4</f>
        <v>0.44</v>
      </c>
    </row>
    <row r="7" spans="1:8" ht="15" thickBot="1" x14ac:dyDescent="0.4">
      <c r="A7" s="1"/>
      <c r="B7" s="22" t="s">
        <v>21</v>
      </c>
      <c r="C7" s="23">
        <f>SUM(C5:C6)</f>
        <v>0.39</v>
      </c>
      <c r="D7" s="24">
        <f>SUM(D5:D6)</f>
        <v>2.89</v>
      </c>
      <c r="F7" s="16" t="s">
        <v>53</v>
      </c>
      <c r="G7" s="20">
        <f>'Reimbursement Rates'!B5</f>
        <v>0.09</v>
      </c>
      <c r="H7" s="19">
        <f>'Reimbursement Rates'!B5</f>
        <v>0.09</v>
      </c>
    </row>
    <row r="8" spans="1:8" ht="15" thickBot="1" x14ac:dyDescent="0.4">
      <c r="A8" s="1"/>
      <c r="B8" s="29" t="s">
        <v>22</v>
      </c>
      <c r="C8" s="32">
        <f>CEILING(C7,0.05)</f>
        <v>0.4</v>
      </c>
      <c r="D8" s="32">
        <f>CEILING(D7,0.05)</f>
        <v>2.9000000000000004</v>
      </c>
      <c r="F8" s="16" t="s">
        <v>29</v>
      </c>
      <c r="G8" s="20">
        <f>'Reimbursement Rates'!B13</f>
        <v>0.45</v>
      </c>
      <c r="H8" s="25">
        <f>'Reimbursement Rates'!B13</f>
        <v>0.45</v>
      </c>
    </row>
    <row r="9" spans="1:8" ht="15" thickBot="1" x14ac:dyDescent="0.4">
      <c r="A9" s="1"/>
      <c r="B9" s="53"/>
      <c r="C9" s="53"/>
      <c r="D9" s="53"/>
      <c r="F9" s="22" t="s">
        <v>21</v>
      </c>
      <c r="G9" s="26">
        <f>SUM(G5:G8)</f>
        <v>0.54</v>
      </c>
      <c r="H9" s="24">
        <f>SUM(H5:H8)</f>
        <v>4.9800000000000004</v>
      </c>
    </row>
    <row r="10" spans="1:8" ht="15" thickBot="1" x14ac:dyDescent="0.4">
      <c r="A10" s="1"/>
      <c r="B10" s="53"/>
      <c r="C10" s="53"/>
      <c r="D10" s="53"/>
      <c r="F10" s="30" t="s">
        <v>30</v>
      </c>
      <c r="G10" s="31">
        <f>CEILING(G9,0.05)</f>
        <v>0.55000000000000004</v>
      </c>
      <c r="H10" s="32">
        <f>CEILING(H9,0.05)</f>
        <v>5</v>
      </c>
    </row>
    <row r="11" spans="1:8" ht="15" thickBot="1" x14ac:dyDescent="0.4">
      <c r="A11" s="1"/>
    </row>
    <row r="12" spans="1:8" ht="15" thickBot="1" x14ac:dyDescent="0.4">
      <c r="A12" s="1"/>
      <c r="B12" s="47" t="s">
        <v>23</v>
      </c>
      <c r="C12" s="48"/>
      <c r="D12" s="17" t="s">
        <v>18</v>
      </c>
      <c r="F12" s="47" t="s">
        <v>23</v>
      </c>
      <c r="G12" s="48"/>
      <c r="H12" s="12" t="s">
        <v>18</v>
      </c>
    </row>
    <row r="13" spans="1:8" ht="15" thickBot="1" x14ac:dyDescent="0.4">
      <c r="A13" s="1"/>
      <c r="B13" s="7" t="s">
        <v>24</v>
      </c>
      <c r="C13" s="28"/>
      <c r="D13" s="18">
        <f>'Reimbursement Rates'!C8</f>
        <v>2.84</v>
      </c>
      <c r="F13" s="15" t="s">
        <v>31</v>
      </c>
      <c r="G13" s="8"/>
      <c r="H13" s="18">
        <f>'Reimbursement Rates'!C2</f>
        <v>4.45</v>
      </c>
    </row>
    <row r="14" spans="1:8" ht="15" thickBot="1" x14ac:dyDescent="0.4">
      <c r="A14" s="1"/>
      <c r="B14" s="22" t="s">
        <v>21</v>
      </c>
      <c r="C14" s="23">
        <f>SUM(C13)</f>
        <v>0</v>
      </c>
      <c r="D14" s="24">
        <f>SUM(D13)</f>
        <v>2.84</v>
      </c>
      <c r="F14" s="16" t="s">
        <v>52</v>
      </c>
      <c r="G14" s="20">
        <f>'Reimbursement Rates'!B5</f>
        <v>0.09</v>
      </c>
      <c r="H14" s="19">
        <f>'Reimbursement Rates'!B5</f>
        <v>0.09</v>
      </c>
    </row>
    <row r="15" spans="1:8" ht="15" thickBot="1" x14ac:dyDescent="0.4">
      <c r="A15" s="1"/>
      <c r="B15" s="29" t="s">
        <v>22</v>
      </c>
      <c r="C15" s="32">
        <f>CEILING(C13,0.05)</f>
        <v>0</v>
      </c>
      <c r="D15" s="32">
        <f t="shared" ref="D15" si="0">CEILING(D14,0.05)</f>
        <v>2.85</v>
      </c>
      <c r="F15" s="16" t="s">
        <v>33</v>
      </c>
      <c r="G15" s="20">
        <f>'Reimbursement Rates'!B13</f>
        <v>0.45</v>
      </c>
      <c r="H15" s="19">
        <f>'Reimbursement Rates'!B13</f>
        <v>0.45</v>
      </c>
    </row>
    <row r="16" spans="1:8" ht="15.75" customHeight="1" thickBot="1" x14ac:dyDescent="0.4">
      <c r="A16" s="1"/>
      <c r="B16" s="1"/>
      <c r="C16" s="1"/>
      <c r="D16" s="1"/>
      <c r="F16" s="22" t="s">
        <v>21</v>
      </c>
      <c r="G16" s="26">
        <f>SUM(G13:G15)</f>
        <v>0.54</v>
      </c>
      <c r="H16" s="24">
        <f>SUM(H13:H15)</f>
        <v>4.99</v>
      </c>
    </row>
    <row r="17" spans="1:8" ht="15.75" customHeight="1" thickBot="1" x14ac:dyDescent="0.4">
      <c r="A17" s="1"/>
      <c r="F17" s="30" t="s">
        <v>30</v>
      </c>
      <c r="G17" s="31">
        <f t="shared" ref="G17:H17" si="1">CEILING(G16,0.05)</f>
        <v>0.55000000000000004</v>
      </c>
      <c r="H17" s="32">
        <f t="shared" si="1"/>
        <v>5</v>
      </c>
    </row>
    <row r="18" spans="1:8" x14ac:dyDescent="0.35">
      <c r="A18" s="1"/>
      <c r="B18" s="11"/>
      <c r="C18" s="1"/>
      <c r="D18" s="1"/>
    </row>
    <row r="19" spans="1:8" x14ac:dyDescent="0.35">
      <c r="A19" s="1"/>
      <c r="B19" s="49" t="s">
        <v>62</v>
      </c>
      <c r="C19" s="49"/>
      <c r="D19" s="49"/>
      <c r="E19" s="49"/>
      <c r="F19" s="49"/>
      <c r="G19" s="49"/>
      <c r="H19" s="49"/>
    </row>
    <row r="20" spans="1:8" ht="15" customHeight="1" x14ac:dyDescent="0.35">
      <c r="A20" s="1"/>
      <c r="B20" s="38" t="s">
        <v>61</v>
      </c>
      <c r="C20" s="13"/>
      <c r="D20" s="13"/>
    </row>
    <row r="21" spans="1:8" ht="15" customHeight="1" x14ac:dyDescent="0.35">
      <c r="A21" s="1"/>
      <c r="B21" s="41" t="s">
        <v>63</v>
      </c>
      <c r="C21" s="13"/>
      <c r="D21" s="13"/>
    </row>
    <row r="22" spans="1:8" x14ac:dyDescent="0.35">
      <c r="B22" s="40" t="s">
        <v>58</v>
      </c>
      <c r="C22" s="13"/>
      <c r="D22" s="13"/>
    </row>
    <row r="23" spans="1:8" x14ac:dyDescent="0.35">
      <c r="B23" s="39" t="s">
        <v>59</v>
      </c>
      <c r="C23" s="13"/>
      <c r="D23" s="13"/>
    </row>
    <row r="24" spans="1:8" ht="125.4" customHeight="1" x14ac:dyDescent="0.35">
      <c r="B24" s="42" t="s">
        <v>60</v>
      </c>
      <c r="C24" s="42"/>
      <c r="D24" s="42"/>
    </row>
    <row r="25" spans="1:8" x14ac:dyDescent="0.35">
      <c r="C25" s="13"/>
      <c r="D25" s="13"/>
    </row>
  </sheetData>
  <sheetProtection sheet="1" objects="1" scenarios="1" selectLockedCells="1"/>
  <mergeCells count="10">
    <mergeCell ref="B24:D24"/>
    <mergeCell ref="B1:H1"/>
    <mergeCell ref="F3:H3"/>
    <mergeCell ref="F4:G4"/>
    <mergeCell ref="F12:G12"/>
    <mergeCell ref="B19:H19"/>
    <mergeCell ref="B3:D3"/>
    <mergeCell ref="B9:D10"/>
    <mergeCell ref="B4:C4"/>
    <mergeCell ref="B12:C12"/>
  </mergeCells>
  <hyperlinks>
    <hyperlink ref="B23" r:id="rId1" xr:uid="{739796EF-78BA-4ADF-8D37-4D9BE91FF422}"/>
    <hyperlink ref="B21" r:id="rId2" display="https://opi.mt.gov/LinkClick.aspx?fileticket=f_MdvR1nUeY%3d&amp;portalid=182" xr:uid="{5AB21271-34B1-4128-ADD3-5B01CEFCB456}"/>
  </hyperlinks>
  <pageMargins left="0.25" right="0.25"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DAF82-0535-40C1-BE85-E0CFCFCE1E4F}">
  <sheetPr codeName="Sheet2"/>
  <dimension ref="A1:C17"/>
  <sheetViews>
    <sheetView zoomScale="154" zoomScaleNormal="154" workbookViewId="0">
      <selection sqref="A1:XFD1048576"/>
    </sheetView>
  </sheetViews>
  <sheetFormatPr defaultColWidth="40.453125" defaultRowHeight="14.5" x14ac:dyDescent="0.35"/>
  <cols>
    <col min="1" max="1" width="7.7265625" customWidth="1"/>
    <col min="2" max="2" width="61.26953125" bestFit="1" customWidth="1"/>
    <col min="3" max="3" width="53.54296875" customWidth="1"/>
  </cols>
  <sheetData>
    <row r="1" spans="1:3" ht="27.5" customHeight="1" x14ac:dyDescent="0.35">
      <c r="A1" s="37" t="s">
        <v>0</v>
      </c>
      <c r="B1" s="37" t="s">
        <v>1</v>
      </c>
      <c r="C1" s="37" t="s">
        <v>2</v>
      </c>
    </row>
    <row r="2" spans="1:3" ht="23" customHeight="1" x14ac:dyDescent="0.35">
      <c r="A2" s="54" t="s">
        <v>3</v>
      </c>
      <c r="B2" s="55"/>
      <c r="C2" s="56"/>
    </row>
    <row r="3" spans="1:3" ht="31" x14ac:dyDescent="0.35">
      <c r="A3" s="36">
        <v>1</v>
      </c>
      <c r="B3" s="33" t="s">
        <v>4</v>
      </c>
      <c r="C3" s="33" t="s">
        <v>5</v>
      </c>
    </row>
    <row r="4" spans="1:3" ht="31" x14ac:dyDescent="0.35">
      <c r="A4" s="36">
        <v>2</v>
      </c>
      <c r="B4" s="33" t="s">
        <v>43</v>
      </c>
      <c r="C4" s="33" t="s">
        <v>47</v>
      </c>
    </row>
    <row r="5" spans="1:3" ht="23" customHeight="1" x14ac:dyDescent="0.35">
      <c r="A5" s="54" t="s">
        <v>7</v>
      </c>
      <c r="B5" s="55"/>
      <c r="C5" s="56"/>
    </row>
    <row r="6" spans="1:3" ht="31" x14ac:dyDescent="0.35">
      <c r="A6" s="36">
        <v>1</v>
      </c>
      <c r="B6" s="33" t="s">
        <v>44</v>
      </c>
      <c r="C6" s="33" t="s">
        <v>46</v>
      </c>
    </row>
    <row r="7" spans="1:3" ht="23" customHeight="1" x14ac:dyDescent="0.35">
      <c r="A7" s="54" t="s">
        <v>8</v>
      </c>
      <c r="B7" s="55"/>
      <c r="C7" s="56"/>
    </row>
    <row r="8" spans="1:3" ht="31" x14ac:dyDescent="0.35">
      <c r="A8" s="36">
        <v>1</v>
      </c>
      <c r="B8" s="33" t="s">
        <v>9</v>
      </c>
      <c r="C8" s="33" t="s">
        <v>10</v>
      </c>
    </row>
    <row r="9" spans="1:3" ht="31" x14ac:dyDescent="0.35">
      <c r="A9" s="36">
        <v>2</v>
      </c>
      <c r="B9" s="33" t="s">
        <v>6</v>
      </c>
      <c r="C9" s="33" t="s">
        <v>45</v>
      </c>
    </row>
    <row r="10" spans="1:3" ht="31" x14ac:dyDescent="0.35">
      <c r="A10" s="36">
        <v>3</v>
      </c>
      <c r="B10" s="33" t="s">
        <v>11</v>
      </c>
      <c r="C10" s="33" t="s">
        <v>55</v>
      </c>
    </row>
    <row r="11" spans="1:3" ht="31" x14ac:dyDescent="0.35">
      <c r="A11" s="36">
        <v>4</v>
      </c>
      <c r="B11" s="33" t="s">
        <v>12</v>
      </c>
      <c r="C11" s="33" t="s">
        <v>56</v>
      </c>
    </row>
    <row r="12" spans="1:3" ht="23" customHeight="1" x14ac:dyDescent="0.35">
      <c r="A12" s="54" t="s">
        <v>13</v>
      </c>
      <c r="B12" s="55"/>
      <c r="C12" s="56"/>
    </row>
    <row r="13" spans="1:3" ht="31" x14ac:dyDescent="0.35">
      <c r="A13" s="36">
        <v>1</v>
      </c>
      <c r="B13" s="33" t="s">
        <v>14</v>
      </c>
      <c r="C13" s="33" t="s">
        <v>48</v>
      </c>
    </row>
    <row r="14" spans="1:3" ht="31" x14ac:dyDescent="0.35">
      <c r="A14" s="36">
        <v>2</v>
      </c>
      <c r="B14" s="33" t="s">
        <v>11</v>
      </c>
      <c r="C14" s="33" t="s">
        <v>55</v>
      </c>
    </row>
    <row r="15" spans="1:3" ht="31" x14ac:dyDescent="0.35">
      <c r="A15" s="36">
        <v>3</v>
      </c>
      <c r="B15" s="33" t="s">
        <v>15</v>
      </c>
      <c r="C15" s="33" t="s">
        <v>56</v>
      </c>
    </row>
    <row r="17" spans="1:3" ht="15.5" x14ac:dyDescent="0.35">
      <c r="A17" s="57" t="s">
        <v>50</v>
      </c>
      <c r="B17" s="57"/>
      <c r="C17" s="57"/>
    </row>
  </sheetData>
  <sheetProtection sheet="1" objects="1" scenarios="1" selectLockedCells="1"/>
  <mergeCells count="5">
    <mergeCell ref="A2:C2"/>
    <mergeCell ref="A5:C5"/>
    <mergeCell ref="A12:C12"/>
    <mergeCell ref="A7:C7"/>
    <mergeCell ref="A17:C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78B5A-C540-4E4D-9E40-71BB7BF7CB1A}">
  <sheetPr codeName="Sheet3"/>
  <dimension ref="B1:D20"/>
  <sheetViews>
    <sheetView workbookViewId="0">
      <selection activeCell="B5" sqref="B5"/>
    </sheetView>
  </sheetViews>
  <sheetFormatPr defaultRowHeight="14.5" x14ac:dyDescent="0.35"/>
  <cols>
    <col min="1" max="1" width="2" customWidth="1"/>
    <col min="2" max="2" width="68.81640625" bestFit="1" customWidth="1"/>
    <col min="3" max="3" width="8.453125" bestFit="1" customWidth="1"/>
    <col min="4" max="4" width="10.7265625" bestFit="1" customWidth="1"/>
  </cols>
  <sheetData>
    <row r="1" spans="2:4" ht="9.75" customHeight="1" thickBot="1" x14ac:dyDescent="0.4"/>
    <row r="2" spans="2:4" ht="20" thickBot="1" x14ac:dyDescent="0.6">
      <c r="B2" s="58" t="s">
        <v>26</v>
      </c>
      <c r="C2" s="59"/>
      <c r="D2" s="60"/>
    </row>
    <row r="3" spans="2:4" ht="15" thickBot="1" x14ac:dyDescent="0.4">
      <c r="B3" s="47" t="s">
        <v>17</v>
      </c>
      <c r="C3" s="48"/>
      <c r="D3" s="12" t="s">
        <v>18</v>
      </c>
    </row>
    <row r="4" spans="2:4" x14ac:dyDescent="0.35">
      <c r="B4" s="15" t="s">
        <v>19</v>
      </c>
      <c r="C4" s="2"/>
      <c r="D4" s="18">
        <v>3</v>
      </c>
    </row>
    <row r="5" spans="2:4" x14ac:dyDescent="0.35">
      <c r="B5" s="16" t="s">
        <v>27</v>
      </c>
      <c r="C5" s="2"/>
      <c r="D5" s="19">
        <f>'Reimbursement Rates'!C4</f>
        <v>0.44</v>
      </c>
    </row>
    <row r="6" spans="2:4" x14ac:dyDescent="0.35">
      <c r="B6" s="16" t="s">
        <v>28</v>
      </c>
      <c r="C6" s="20">
        <v>0.08</v>
      </c>
      <c r="D6" s="19">
        <f>'Reimbursement Rates'!B5</f>
        <v>0.09</v>
      </c>
    </row>
    <row r="7" spans="2:4" ht="15" thickBot="1" x14ac:dyDescent="0.4">
      <c r="B7" s="16" t="s">
        <v>29</v>
      </c>
      <c r="C7" s="20">
        <v>0.3</v>
      </c>
      <c r="D7" s="25">
        <f>'Reimbursement Rates'!B13</f>
        <v>0.45</v>
      </c>
    </row>
    <row r="8" spans="2:4" x14ac:dyDescent="0.35">
      <c r="B8" s="22" t="s">
        <v>21</v>
      </c>
      <c r="C8" s="26">
        <f>SUM(C4:C7)</f>
        <v>0.38</v>
      </c>
      <c r="D8" s="24">
        <f>SUM(D4:D7)</f>
        <v>3.98</v>
      </c>
    </row>
    <row r="9" spans="2:4" ht="15" thickBot="1" x14ac:dyDescent="0.4">
      <c r="B9" s="27" t="s">
        <v>30</v>
      </c>
      <c r="C9" s="6">
        <f>CEILING(C8,0.05)</f>
        <v>0.4</v>
      </c>
      <c r="D9" s="5">
        <f>CEILING(D8,0.05)</f>
        <v>4</v>
      </c>
    </row>
    <row r="10" spans="2:4" ht="16" thickBot="1" x14ac:dyDescent="0.4">
      <c r="B10" s="61"/>
      <c r="C10" s="61"/>
      <c r="D10" s="61"/>
    </row>
    <row r="11" spans="2:4" ht="15" thickBot="1" x14ac:dyDescent="0.4">
      <c r="B11" s="47" t="s">
        <v>23</v>
      </c>
      <c r="C11" s="48"/>
      <c r="D11" s="12" t="s">
        <v>18</v>
      </c>
    </row>
    <row r="12" spans="2:4" x14ac:dyDescent="0.35">
      <c r="B12" s="15" t="s">
        <v>31</v>
      </c>
      <c r="C12" s="8"/>
      <c r="D12" s="18">
        <f>'Reimbursement Rates'!C2</f>
        <v>4.45</v>
      </c>
    </row>
    <row r="13" spans="2:4" x14ac:dyDescent="0.35">
      <c r="B13" s="16" t="s">
        <v>32</v>
      </c>
      <c r="C13" s="20">
        <f>'Reimbursement Rates'!B5</f>
        <v>0.09</v>
      </c>
      <c r="D13" s="19">
        <f>'Reimbursement Rates'!B5</f>
        <v>0.09</v>
      </c>
    </row>
    <row r="14" spans="2:4" ht="15" thickBot="1" x14ac:dyDescent="0.4">
      <c r="B14" s="16" t="s">
        <v>33</v>
      </c>
      <c r="C14" s="20">
        <f>'Reimbursement Rates'!B13</f>
        <v>0.45</v>
      </c>
      <c r="D14" s="19">
        <f>'Reimbursement Rates'!B13</f>
        <v>0.45</v>
      </c>
    </row>
    <row r="15" spans="2:4" x14ac:dyDescent="0.35">
      <c r="B15" s="22" t="s">
        <v>21</v>
      </c>
      <c r="C15" s="26">
        <f>SUM(C12:C14)</f>
        <v>0.54</v>
      </c>
      <c r="D15" s="24">
        <f>SUM(D12:D14)</f>
        <v>4.99</v>
      </c>
    </row>
    <row r="16" spans="2:4" ht="15" thickBot="1" x14ac:dyDescent="0.4">
      <c r="B16" s="27" t="s">
        <v>30</v>
      </c>
      <c r="C16" s="6">
        <f t="shared" ref="C16:D16" si="0">CEILING(C15,0.05)</f>
        <v>0.55000000000000004</v>
      </c>
      <c r="D16" s="5">
        <f t="shared" si="0"/>
        <v>5</v>
      </c>
    </row>
    <row r="17" spans="2:4" x14ac:dyDescent="0.35">
      <c r="B17" s="9"/>
      <c r="C17" s="10"/>
      <c r="D17" s="10"/>
    </row>
    <row r="18" spans="2:4" ht="28.5" x14ac:dyDescent="0.35">
      <c r="B18" s="21" t="s">
        <v>25</v>
      </c>
      <c r="C18" s="10"/>
      <c r="D18" s="10"/>
    </row>
    <row r="20" spans="2:4" x14ac:dyDescent="0.35">
      <c r="B20" s="11"/>
    </row>
  </sheetData>
  <mergeCells count="4">
    <mergeCell ref="B2:D2"/>
    <mergeCell ref="B10:D10"/>
    <mergeCell ref="B11:C11"/>
    <mergeCell ref="B3:C3"/>
  </mergeCells>
  <dataValidations count="1">
    <dataValidation type="list" allowBlank="1" showInputMessage="1" showErrorMessage="1" sqref="C5" xr:uid="{75363441-6C9F-4A26-9BA5-33D804FF7D78}">
      <formula1>"$0.35, $0.37"</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8E33E-90D8-459B-AAD2-F24B50E296E0}">
  <sheetPr codeName="Sheet4"/>
  <dimension ref="A1:C14"/>
  <sheetViews>
    <sheetView workbookViewId="0">
      <selection activeCell="I8" sqref="I8"/>
    </sheetView>
  </sheetViews>
  <sheetFormatPr defaultRowHeight="14.5" x14ac:dyDescent="0.35"/>
  <cols>
    <col min="1" max="1" width="37.1796875" bestFit="1" customWidth="1"/>
    <col min="2" max="2" width="10" bestFit="1" customWidth="1"/>
    <col min="3" max="3" width="15.81640625" bestFit="1" customWidth="1"/>
  </cols>
  <sheetData>
    <row r="1" spans="1:3" ht="15.5" x14ac:dyDescent="0.35">
      <c r="A1" s="35" t="s">
        <v>34</v>
      </c>
      <c r="B1" s="35" t="s">
        <v>35</v>
      </c>
      <c r="C1" s="35" t="s">
        <v>36</v>
      </c>
    </row>
    <row r="2" spans="1:3" x14ac:dyDescent="0.35">
      <c r="A2" s="13" t="s">
        <v>37</v>
      </c>
      <c r="B2" s="14">
        <v>4.43</v>
      </c>
      <c r="C2" s="14">
        <v>4.45</v>
      </c>
    </row>
    <row r="3" spans="1:3" x14ac:dyDescent="0.35">
      <c r="A3" s="13" t="s">
        <v>38</v>
      </c>
      <c r="B3" s="14">
        <v>4.03</v>
      </c>
      <c r="C3" s="14">
        <v>4.05</v>
      </c>
    </row>
    <row r="4" spans="1:3" x14ac:dyDescent="0.35">
      <c r="A4" s="13" t="s">
        <v>39</v>
      </c>
      <c r="B4" s="14">
        <v>0.42</v>
      </c>
      <c r="C4" s="14">
        <v>0.44</v>
      </c>
    </row>
    <row r="5" spans="1:3" x14ac:dyDescent="0.35">
      <c r="A5" s="13" t="s">
        <v>40</v>
      </c>
      <c r="B5" s="14">
        <v>0.09</v>
      </c>
      <c r="C5" s="14"/>
    </row>
    <row r="6" spans="1:3" x14ac:dyDescent="0.35">
      <c r="A6" s="13"/>
      <c r="B6" s="13"/>
      <c r="C6" s="13"/>
    </row>
    <row r="7" spans="1:3" ht="15.5" x14ac:dyDescent="0.35">
      <c r="A7" s="35" t="s">
        <v>41</v>
      </c>
      <c r="B7" s="35" t="s">
        <v>35</v>
      </c>
      <c r="C7" s="35" t="s">
        <v>42</v>
      </c>
    </row>
    <row r="8" spans="1:3" x14ac:dyDescent="0.35">
      <c r="A8" s="13" t="s">
        <v>37</v>
      </c>
      <c r="B8" s="14">
        <v>2.37</v>
      </c>
      <c r="C8" s="14">
        <v>2.84</v>
      </c>
    </row>
    <row r="9" spans="1:3" x14ac:dyDescent="0.35">
      <c r="A9" s="13" t="s">
        <v>38</v>
      </c>
      <c r="B9" s="14">
        <v>2.0699999999999998</v>
      </c>
      <c r="C9" s="14">
        <v>2.54</v>
      </c>
    </row>
    <row r="10" spans="1:3" x14ac:dyDescent="0.35">
      <c r="A10" s="13" t="s">
        <v>39</v>
      </c>
      <c r="B10" s="14">
        <v>0.39</v>
      </c>
      <c r="C10" s="14">
        <v>0.39</v>
      </c>
    </row>
    <row r="11" spans="1:3" x14ac:dyDescent="0.35">
      <c r="A11" s="13"/>
      <c r="B11" s="13"/>
      <c r="C11" s="14"/>
    </row>
    <row r="12" spans="1:3" ht="15.5" x14ac:dyDescent="0.35">
      <c r="A12" s="35" t="s">
        <v>51</v>
      </c>
      <c r="B12" s="13"/>
      <c r="C12" s="14"/>
    </row>
    <row r="13" spans="1:3" x14ac:dyDescent="0.35">
      <c r="A13" s="13" t="s">
        <v>51</v>
      </c>
      <c r="B13" s="34">
        <v>0.45</v>
      </c>
      <c r="C13" s="14"/>
    </row>
    <row r="14" spans="1:3" x14ac:dyDescent="0.35">
      <c r="A14" s="13"/>
      <c r="B14" s="13"/>
      <c r="C14" s="13"/>
    </row>
  </sheetData>
  <sheetProtection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opicTag xmlns="e415b8bd-c2aa-465d-80c6-b1979f2086dd" xsi:nil="true"/>
    <TaxCatchAll xmlns="f69ac7c7-1a2e-46bd-a988-685139f8f258" xsi:nil="true"/>
    <Program_x0020_Area xmlns="e415b8bd-c2aa-465d-80c6-b1979f2086dd">
      <Value>NSLP/SBP</Value>
    </Program_x0020_Area>
    <lcf76f155ced4ddcb4097134ff3c332f xmlns="e415b8bd-c2aa-465d-80c6-b1979f2086dd">
      <Terms xmlns="http://schemas.microsoft.com/office/infopath/2007/PartnerControls"/>
    </lcf76f155ced4ddcb4097134ff3c332f>
    <TypeofDocument xmlns="e415b8bd-c2aa-465d-80c6-b1979f2086d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8DDCCC6417EE048966935AE0A01E2B3" ma:contentTypeVersion="20" ma:contentTypeDescription="Create a new document." ma:contentTypeScope="" ma:versionID="2f77b3c26919f14fdb0c3f0781a73bd7">
  <xsd:schema xmlns:xsd="http://www.w3.org/2001/XMLSchema" xmlns:xs="http://www.w3.org/2001/XMLSchema" xmlns:p="http://schemas.microsoft.com/office/2006/metadata/properties" xmlns:ns2="e415b8bd-c2aa-465d-80c6-b1979f2086dd" xmlns:ns3="e4bb7123-9125-4d60-a09f-60ca54acc6e4" xmlns:ns4="f69ac7c7-1a2e-46bd-a988-685139f8f258" targetNamespace="http://schemas.microsoft.com/office/2006/metadata/properties" ma:root="true" ma:fieldsID="083a21950e62249795d306b7731adc08" ns2:_="" ns3:_="" ns4:_="">
    <xsd:import namespace="e415b8bd-c2aa-465d-80c6-b1979f2086dd"/>
    <xsd:import namespace="e4bb7123-9125-4d60-a09f-60ca54acc6e4"/>
    <xsd:import namespace="f69ac7c7-1a2e-46bd-a988-685139f8f25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CR" minOccurs="0"/>
                <xsd:element ref="ns2:TopicTag" minOccurs="0"/>
                <xsd:element ref="ns2:TypeofDocument" minOccurs="0"/>
                <xsd:element ref="ns2:Program_x0020_Area" minOccurs="0"/>
                <xsd:element ref="ns2:MediaServiceLocation"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5b8bd-c2aa-465d-80c6-b1979f2086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TopicTag" ma:index="19" nillable="true" ma:displayName="Topic Tag" ma:description="Indicate the Topic of the P&amp;P this document is associated with. " ma:format="Dropdown" ma:internalName="TopicTag">
      <xsd:complexType>
        <xsd:complexContent>
          <xsd:extension base="dms:MultiChoiceFillIn">
            <xsd:sequence>
              <xsd:element name="Value" maxOccurs="unbounded" minOccurs="0" nillable="true">
                <xsd:simpleType>
                  <xsd:union memberTypes="dms:Text">
                    <xsd:simpleType>
                      <xsd:restriction base="dms:Choice">
                        <xsd:enumeration value="Creating Entities"/>
                        <xsd:enumeration value="Terminating Entities"/>
                        <xsd:enumeration value="Peer Review/Proofreading"/>
                        <xsd:enumeration value="AZ Memo Checkout"/>
                        <xsd:enumeration value="File Management"/>
                        <xsd:enumeration value="General"/>
                      </xsd:restriction>
                    </xsd:simpleType>
                  </xsd:union>
                </xsd:simpleType>
              </xsd:element>
            </xsd:sequence>
          </xsd:extension>
        </xsd:complexContent>
      </xsd:complexType>
    </xsd:element>
    <xsd:element name="TypeofDocument" ma:index="20" nillable="true" ma:displayName="Type of Document" ma:description="Indicate which type of document this is" ma:format="Dropdown" ma:internalName="TypeofDocument">
      <xsd:simpleType>
        <xsd:restriction base="dms:Choice">
          <xsd:enumeration value="Template"/>
          <xsd:enumeration value="P&amp;P"/>
          <xsd:enumeration value="Appendix"/>
          <xsd:enumeration value="Related info Doc"/>
          <xsd:enumeration value="OPI Team Working Doc"/>
        </xsd:restriction>
      </xsd:simpleType>
    </xsd:element>
    <xsd:element name="Program_x0020_Area" ma:index="21" nillable="true" ma:displayName="Program Area" ma:default="NSLP/SBP" ma:format="Dropdown" ma:internalName="Program_x0020_Area">
      <xsd:complexType>
        <xsd:complexContent>
          <xsd:extension base="dms:MultiChoiceFillIn">
            <xsd:sequence>
              <xsd:element name="Value" maxOccurs="unbounded" minOccurs="0" nillable="true">
                <xsd:simpleType>
                  <xsd:union memberTypes="dms:Text">
                    <xsd:simpleType>
                      <xsd:restriction base="dms:Choice">
                        <xsd:enumeration value="NSLP/SBP"/>
                        <xsd:enumeration value="NSLP/SBP- Provision 2/3"/>
                        <xsd:enumeration value="NSLP/SBP- CEP"/>
                        <xsd:enumeration value="CACFP-Centers"/>
                        <xsd:enumeration value="CACFP- At Risk"/>
                        <xsd:enumeration value="CACFP- FDCH"/>
                        <xsd:enumeration value="SFSP- SSO"/>
                        <xsd:enumeration value="SFSP- Simplified"/>
                        <xsd:enumeration value="All Programs"/>
                        <xsd:enumeration value="Choice 10"/>
                      </xsd:restriction>
                    </xsd:simpleType>
                  </xsd:union>
                </xsd:simpleType>
              </xsd:element>
            </xsd:sequence>
          </xsd:extension>
        </xsd:complexContent>
      </xsd:complex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db50a19-44cd-47bf-aae0-69db42930db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bb7123-9125-4d60-a09f-60ca54acc6e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9ac7c7-1a2e-46bd-a988-685139f8f258"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2648fd39-d9a8-41c3-9be3-8a72e2ec2726}" ma:internalName="TaxCatchAll" ma:showField="CatchAllData" ma:web="e4bb7123-9125-4d60-a09f-60ca54acc6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BAADB9-5F8A-4406-8E40-0DB38FAE2E06}">
  <ds:schemaRefs>
    <ds:schemaRef ds:uri="http://schemas.microsoft.com/office/infopath/2007/PartnerControls"/>
    <ds:schemaRef ds:uri="e4bb7123-9125-4d60-a09f-60ca54acc6e4"/>
    <ds:schemaRef ds:uri="http://schemas.microsoft.com/office/2006/documentManagement/types"/>
    <ds:schemaRef ds:uri="e415b8bd-c2aa-465d-80c6-b1979f2086dd"/>
    <ds:schemaRef ds:uri="http://purl.org/dc/terms/"/>
    <ds:schemaRef ds:uri="http://schemas.microsoft.com/office/2006/metadata/properties"/>
    <ds:schemaRef ds:uri="http://www.w3.org/XML/1998/namespace"/>
    <ds:schemaRef ds:uri="http://purl.org/dc/dcmitype/"/>
    <ds:schemaRef ds:uri="http://schemas.openxmlformats.org/package/2006/metadata/core-properties"/>
    <ds:schemaRef ds:uri="f69ac7c7-1a2e-46bd-a988-685139f8f258"/>
    <ds:schemaRef ds:uri="http://purl.org/dc/elements/1.1/"/>
    <ds:schemaRef ds:uri="c392365e-d1ff-40c1-bb62-54a3d447e181"/>
  </ds:schemaRefs>
</ds:datastoreItem>
</file>

<file path=customXml/itemProps2.xml><?xml version="1.0" encoding="utf-8"?>
<ds:datastoreItem xmlns:ds="http://schemas.openxmlformats.org/officeDocument/2006/customXml" ds:itemID="{02DA5FAE-BA5D-42EC-A24B-E23FC53D3186}">
  <ds:schemaRefs>
    <ds:schemaRef ds:uri="http://schemas.microsoft.com/sharepoint/v3/contenttype/forms"/>
  </ds:schemaRefs>
</ds:datastoreItem>
</file>

<file path=customXml/itemProps3.xml><?xml version="1.0" encoding="utf-8"?>
<ds:datastoreItem xmlns:ds="http://schemas.openxmlformats.org/officeDocument/2006/customXml" ds:itemID="{A1F50EAF-1382-472E-911C-72EBB62B35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5b8bd-c2aa-465d-80c6-b1979f2086dd"/>
    <ds:schemaRef ds:uri="e4bb7123-9125-4d60-a09f-60ca54acc6e4"/>
    <ds:schemaRef ds:uri="f69ac7c7-1a2e-46bd-a988-685139f8f2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Adult Meal Pricing Tool</vt:lpstr>
      <vt:lpstr>Instructions</vt:lpstr>
      <vt:lpstr>Adult Lunch Pricing Tool</vt:lpstr>
      <vt:lpstr>Reimbursement Rates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Adult Meal Pricing Tool SY 22-23</dc:title>
  <dc:subject/>
  <dc:creator>ADE HNS</dc:creator>
  <cp:keywords/>
  <dc:description/>
  <cp:lastModifiedBy>Todd, Ashley</cp:lastModifiedBy>
  <cp:revision/>
  <dcterms:created xsi:type="dcterms:W3CDTF">2022-06-07T14:39:45Z</dcterms:created>
  <dcterms:modified xsi:type="dcterms:W3CDTF">2024-07-12T16:25:16Z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0x01010068DDCCC6417EE048966935AE0A01E2B3</vt:lpwstr>
  </property>
  <property fmtid="{D5CDD505-2E9C-101B-9397-08002B2CF9AE}" pid="3" name="MediaServiceImageTags">
    <vt:lpwstr/>
  </property>
</Properties>
</file>