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VID-19\00  K-12\CRF Gov Dist $75M for trans &amp; PPE\Payments\"/>
    </mc:Choice>
  </mc:AlternateContent>
  <xr:revisionPtr revIDLastSave="0" documentId="8_{910B57F9-FB8B-4BC5-8A32-C355DF164772}" xr6:coauthVersionLast="45" xr6:coauthVersionMax="45" xr10:uidLastSave="{00000000-0000-0000-0000-000000000000}"/>
  <bookViews>
    <workbookView xWindow="-120" yWindow="-120" windowWidth="19440" windowHeight="10590" xr2:uid="{3A7D72CC-06AC-4842-9814-7A8CA79C5E34}"/>
  </bookViews>
  <sheets>
    <sheet name="Public Schools" sheetId="1" r:id="rId1"/>
    <sheet name="Coop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96" i="1"/>
  <c r="D1" i="3" l="1"/>
  <c r="F23" i="1" l="1"/>
  <c r="F113" i="1"/>
  <c r="F112" i="1"/>
  <c r="F111" i="1"/>
  <c r="F110" i="1"/>
  <c r="F80" i="1"/>
  <c r="F79" i="1"/>
  <c r="F77" i="1"/>
  <c r="F76" i="1"/>
  <c r="F62" i="1"/>
  <c r="F61" i="1"/>
  <c r="F60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78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59" i="1"/>
  <c r="F58" i="1"/>
  <c r="F57" i="1"/>
  <c r="F56" i="1"/>
  <c r="F55" i="1"/>
  <c r="F54" i="1"/>
  <c r="F53" i="1"/>
  <c r="F50" i="1"/>
  <c r="F49" i="1"/>
  <c r="F52" i="1"/>
  <c r="F51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2" i="1"/>
  <c r="F21" i="1"/>
  <c r="F20" i="1"/>
  <c r="F19" i="1"/>
  <c r="F18" i="1"/>
  <c r="F17" i="1"/>
  <c r="F16" i="1"/>
  <c r="F15" i="1"/>
  <c r="F14" i="1"/>
  <c r="F13" i="1"/>
  <c r="F12" i="1"/>
  <c r="F10" i="1"/>
  <c r="F9" i="1"/>
  <c r="F8" i="1"/>
  <c r="F7" i="1"/>
  <c r="F6" i="1"/>
  <c r="F5" i="1"/>
  <c r="F4" i="1"/>
  <c r="F3" i="1"/>
  <c r="E1" i="1"/>
  <c r="D1" i="1"/>
  <c r="F1" i="1" l="1"/>
</calcChain>
</file>

<file path=xl/sharedStrings.xml><?xml version="1.0" encoding="utf-8"?>
<sst xmlns="http://schemas.openxmlformats.org/spreadsheetml/2006/main" count="599" uniqueCount="450">
  <si>
    <t>LE</t>
  </si>
  <si>
    <t>Public School Name &amp; LE</t>
  </si>
  <si>
    <t>Per ANB</t>
  </si>
  <si>
    <t>Technology</t>
  </si>
  <si>
    <t>Total</t>
  </si>
  <si>
    <t>CO Name</t>
  </si>
  <si>
    <t>Beaverhead</t>
  </si>
  <si>
    <t>0006</t>
  </si>
  <si>
    <t>Beaverhead County H S 0006</t>
  </si>
  <si>
    <t>Big Horn</t>
  </si>
  <si>
    <t>0026</t>
  </si>
  <si>
    <t>Wyola Elem 0026</t>
  </si>
  <si>
    <t>Blaine</t>
  </si>
  <si>
    <t>0044</t>
  </si>
  <si>
    <t>Turner Elem 0044</t>
  </si>
  <si>
    <t>0045</t>
  </si>
  <si>
    <t>Turner H S 0045</t>
  </si>
  <si>
    <t>Carbon</t>
  </si>
  <si>
    <t>0059</t>
  </si>
  <si>
    <t>Bridger K-12 0059</t>
  </si>
  <si>
    <t>0060</t>
  </si>
  <si>
    <t>Joliet Elem 0060</t>
  </si>
  <si>
    <t>0061</t>
  </si>
  <si>
    <t>Joliet H S 0061</t>
  </si>
  <si>
    <t>0069</t>
  </si>
  <si>
    <t>Roberts K-12 0069</t>
  </si>
  <si>
    <t>0072</t>
  </si>
  <si>
    <t>Fromberg K-12 0072</t>
  </si>
  <si>
    <t>1231</t>
  </si>
  <si>
    <t>Luther Elem 1231</t>
  </si>
  <si>
    <t>Carter</t>
  </si>
  <si>
    <t>0087</t>
  </si>
  <si>
    <t>Ekalaka Elem 0087</t>
  </si>
  <si>
    <t>0097</t>
  </si>
  <si>
    <t>Carter County H S 0097</t>
  </si>
  <si>
    <t>Cascade</t>
  </si>
  <si>
    <t>0098</t>
  </si>
  <si>
    <t>Great Falls Elem 0098</t>
  </si>
  <si>
    <t>0101</t>
  </si>
  <si>
    <t>Cascade Elem 0101</t>
  </si>
  <si>
    <t>0102</t>
  </si>
  <si>
    <t>Cascade H S 0102</t>
  </si>
  <si>
    <t>0104</t>
  </si>
  <si>
    <t>Centerville Elem 0104</t>
  </si>
  <si>
    <t>0105</t>
  </si>
  <si>
    <t>Centerville H S 0105</t>
  </si>
  <si>
    <t>0112</t>
  </si>
  <si>
    <t>Belt Elem 0112</t>
  </si>
  <si>
    <t>0113</t>
  </si>
  <si>
    <t>Belt H S 0113</t>
  </si>
  <si>
    <t>0118</t>
  </si>
  <si>
    <t>Simms H S 0118</t>
  </si>
  <si>
    <t>Daniels</t>
  </si>
  <si>
    <t>0194</t>
  </si>
  <si>
    <t>Scobey K-12 0194</t>
  </si>
  <si>
    <t>Dawson</t>
  </si>
  <si>
    <t>0206</t>
  </si>
  <si>
    <t>Glendive Elem 0206</t>
  </si>
  <si>
    <t>Deer Lodge</t>
  </si>
  <si>
    <t>0236</t>
  </si>
  <si>
    <t>Anaconda Elem 0236</t>
  </si>
  <si>
    <t>0237</t>
  </si>
  <si>
    <t>Anaconda H S 0237</t>
  </si>
  <si>
    <t>Fallon</t>
  </si>
  <si>
    <t>0244</t>
  </si>
  <si>
    <t>Baker K-12 0244</t>
  </si>
  <si>
    <t>0256</t>
  </si>
  <si>
    <t>Plevna K-12 0256</t>
  </si>
  <si>
    <t>Fergus</t>
  </si>
  <si>
    <t>0268</t>
  </si>
  <si>
    <t>Grass Range Elem 0268</t>
  </si>
  <si>
    <t>0269</t>
  </si>
  <si>
    <t>Grass Range H S 0269</t>
  </si>
  <si>
    <t>0273</t>
  </si>
  <si>
    <t>Moore Elem 0273</t>
  </si>
  <si>
    <t>0280</t>
  </si>
  <si>
    <t>Roy K-12 0280</t>
  </si>
  <si>
    <t>0291</t>
  </si>
  <si>
    <t>Winifred K-12 0291</t>
  </si>
  <si>
    <t>Flathead</t>
  </si>
  <si>
    <t>0308</t>
  </si>
  <si>
    <t>Fair-Mont-Egan Elem 0308</t>
  </si>
  <si>
    <t>0310</t>
  </si>
  <si>
    <t>Kalispell Elem 0310</t>
  </si>
  <si>
    <t>0311</t>
  </si>
  <si>
    <t>Flathead H S 0311</t>
  </si>
  <si>
    <t>0312</t>
  </si>
  <si>
    <t>Columbia Falls Elem 0312</t>
  </si>
  <si>
    <t>0317</t>
  </si>
  <si>
    <t>Cayuse Prairie Elem 0317</t>
  </si>
  <si>
    <t>0320</t>
  </si>
  <si>
    <t>Helena Flats Elem 0320</t>
  </si>
  <si>
    <t>0323</t>
  </si>
  <si>
    <t>Kila Elem 0323</t>
  </si>
  <si>
    <t>0324</t>
  </si>
  <si>
    <t>Smith Valley Elem 0324</t>
  </si>
  <si>
    <t>0325</t>
  </si>
  <si>
    <t>Pleasant Valley Elem 0325</t>
  </si>
  <si>
    <t>0327</t>
  </si>
  <si>
    <t>Somers Elem 0327</t>
  </si>
  <si>
    <t>0330</t>
  </si>
  <si>
    <t>Bigfork Elem 0330</t>
  </si>
  <si>
    <t>0334</t>
  </si>
  <si>
    <t>Whitefish Elem 0334</t>
  </si>
  <si>
    <t>0335</t>
  </si>
  <si>
    <t>Whitefish H S 0335</t>
  </si>
  <si>
    <t>0339</t>
  </si>
  <si>
    <t>Evergreen Elem 0339</t>
  </si>
  <si>
    <t>1184</t>
  </si>
  <si>
    <t>West Valley Elem 1184</t>
  </si>
  <si>
    <t>1223</t>
  </si>
  <si>
    <t>West Glacier Elem 1223</t>
  </si>
  <si>
    <t>Gallatin</t>
  </si>
  <si>
    <t>0350</t>
  </si>
  <si>
    <t>Bozeman Elem 0350</t>
  </si>
  <si>
    <t>0351</t>
  </si>
  <si>
    <t>Bozeman H S 0351</t>
  </si>
  <si>
    <t>0360</t>
  </si>
  <si>
    <t>Three Forks Elem 0360</t>
  </si>
  <si>
    <t>0361</t>
  </si>
  <si>
    <t>Three Forks H S 0361</t>
  </si>
  <si>
    <t>0364</t>
  </si>
  <si>
    <t>Gallatin Gateway Elem 0364</t>
  </si>
  <si>
    <t>0366</t>
  </si>
  <si>
    <t>Anderson Elem 0366</t>
  </si>
  <si>
    <t>0367</t>
  </si>
  <si>
    <t>LaMotte Elem 0367</t>
  </si>
  <si>
    <t>0368</t>
  </si>
  <si>
    <t>Belgrade Elem 0368</t>
  </si>
  <si>
    <t>0369</t>
  </si>
  <si>
    <t>Belgrade H S 0369</t>
  </si>
  <si>
    <t>Golden Valley</t>
  </si>
  <si>
    <t>0411</t>
  </si>
  <si>
    <t>Lavina K-12 0411</t>
  </si>
  <si>
    <t>Granite</t>
  </si>
  <si>
    <t>0416</t>
  </si>
  <si>
    <t>Philipsburg K-12 0416</t>
  </si>
  <si>
    <t>0419</t>
  </si>
  <si>
    <t>Drummond Elem 0419</t>
  </si>
  <si>
    <t>0420</t>
  </si>
  <si>
    <t>Drummond H S 0420</t>
  </si>
  <si>
    <t>Hill</t>
  </si>
  <si>
    <t>0426</t>
  </si>
  <si>
    <t>Box Elder H S 0426</t>
  </si>
  <si>
    <t>0445</t>
  </si>
  <si>
    <t>Cottonwood (Hill) Elem 0445</t>
  </si>
  <si>
    <t>1217</t>
  </si>
  <si>
    <t>Gildford Colony Elem 1217</t>
  </si>
  <si>
    <t>Jefferson</t>
  </si>
  <si>
    <t>0456</t>
  </si>
  <si>
    <t>Boulder Elem 0456</t>
  </si>
  <si>
    <t>0458</t>
  </si>
  <si>
    <t>Cardwell Elem 0458</t>
  </si>
  <si>
    <t>0460</t>
  </si>
  <si>
    <t>Montana City Elem 0460</t>
  </si>
  <si>
    <t>Judith Basin</t>
  </si>
  <si>
    <t>0464</t>
  </si>
  <si>
    <t>Stanford K-12 0464</t>
  </si>
  <si>
    <t>Lake</t>
  </si>
  <si>
    <t>0474</t>
  </si>
  <si>
    <t>Arlee Elem 0474</t>
  </si>
  <si>
    <t>0475</t>
  </si>
  <si>
    <t>Arlee H S 0475</t>
  </si>
  <si>
    <t>0483</t>
  </si>
  <si>
    <t>Valley View Elem 0483</t>
  </si>
  <si>
    <t>1211</t>
  </si>
  <si>
    <t>Upper West Shore Elem 1211</t>
  </si>
  <si>
    <t>0495</t>
  </si>
  <si>
    <t>Wolf Creek Elem 0495</t>
  </si>
  <si>
    <t>Lewis &amp; Clark</t>
  </si>
  <si>
    <t>1221</t>
  </si>
  <si>
    <t>Lincoln K-12 1221</t>
  </si>
  <si>
    <t>1240</t>
  </si>
  <si>
    <t>East Helena K-12 1240</t>
  </si>
  <si>
    <t>Liberty</t>
  </si>
  <si>
    <t>1236</t>
  </si>
  <si>
    <t>Chester-Joplin-Inverness Elem 1236</t>
  </si>
  <si>
    <t>1237</t>
  </si>
  <si>
    <t>Chester-Joplin-Inverness H S 1237</t>
  </si>
  <si>
    <t>Lincoln</t>
  </si>
  <si>
    <t>0519</t>
  </si>
  <si>
    <t>Troy Elem 0519</t>
  </si>
  <si>
    <t>0520</t>
  </si>
  <si>
    <t>Troy H S 0520</t>
  </si>
  <si>
    <t>0522</t>
  </si>
  <si>
    <t>Libby K-12 0522</t>
  </si>
  <si>
    <t>0527</t>
  </si>
  <si>
    <t>Eureka Elem 0527</t>
  </si>
  <si>
    <t>0528</t>
  </si>
  <si>
    <t>Lincoln County H S 0528</t>
  </si>
  <si>
    <t>0533</t>
  </si>
  <si>
    <t>Yaak Elem 0533</t>
  </si>
  <si>
    <t>0534</t>
  </si>
  <si>
    <t>Trego Elem 0534</t>
  </si>
  <si>
    <t>Madison</t>
  </si>
  <si>
    <t>0537</t>
  </si>
  <si>
    <t>Sheridan Elem 0537</t>
  </si>
  <si>
    <t>0538</t>
  </si>
  <si>
    <t>Sheridan H S 0538</t>
  </si>
  <si>
    <t>0540</t>
  </si>
  <si>
    <t>Twin Bridges K-12 0540</t>
  </si>
  <si>
    <t>0546</t>
  </si>
  <si>
    <t>Ennis K-12 0546</t>
  </si>
  <si>
    <t>0577</t>
  </si>
  <si>
    <t>Alberton K-12 0577</t>
  </si>
  <si>
    <t xml:space="preserve">Mineral </t>
  </si>
  <si>
    <t>0579</t>
  </si>
  <si>
    <t>Superior K-12 0579</t>
  </si>
  <si>
    <t>0582</t>
  </si>
  <si>
    <t>St Regis K-12 0582</t>
  </si>
  <si>
    <t>Missoula</t>
  </si>
  <si>
    <t>0583</t>
  </si>
  <si>
    <t>Missoula Elem 0583</t>
  </si>
  <si>
    <t>0584</t>
  </si>
  <si>
    <t>Missoula H S 0584</t>
  </si>
  <si>
    <t>0586</t>
  </si>
  <si>
    <t>Hellgate Elem 0586</t>
  </si>
  <si>
    <t>0588</t>
  </si>
  <si>
    <t>Lolo Elem 0588</t>
  </si>
  <si>
    <t>0589</t>
  </si>
  <si>
    <t>Potomac Elem 0589</t>
  </si>
  <si>
    <t>0591</t>
  </si>
  <si>
    <t>Woodman Elem 0591</t>
  </si>
  <si>
    <t>0594</t>
  </si>
  <si>
    <t>Sunset Elem 0594</t>
  </si>
  <si>
    <t>0596</t>
  </si>
  <si>
    <t>Swan Valley Elem 0596</t>
  </si>
  <si>
    <t>0597</t>
  </si>
  <si>
    <t>Seeley Lake Elem 0597</t>
  </si>
  <si>
    <t>Park</t>
  </si>
  <si>
    <t>1215</t>
  </si>
  <si>
    <t>Arrowhead Elem 1215</t>
  </si>
  <si>
    <t>Phillips</t>
  </si>
  <si>
    <t>0648</t>
  </si>
  <si>
    <t>Dodson K-12 0648</t>
  </si>
  <si>
    <t>Pondera</t>
  </si>
  <si>
    <t>1226</t>
  </si>
  <si>
    <t>Heart Butte K-12 1226</t>
  </si>
  <si>
    <t>Powder River</t>
  </si>
  <si>
    <t>0705</t>
  </si>
  <si>
    <t>Broadus Elem 0705</t>
  </si>
  <si>
    <t>0706</t>
  </si>
  <si>
    <t>Powder River Co Dist H S 0706</t>
  </si>
  <si>
    <t>Powell</t>
  </si>
  <si>
    <t>0719</t>
  </si>
  <si>
    <t>Elliston Elem 0719</t>
  </si>
  <si>
    <t>Prairie</t>
  </si>
  <si>
    <t>0726</t>
  </si>
  <si>
    <t>Terry K-12 0726</t>
  </si>
  <si>
    <t>Ravalli</t>
  </si>
  <si>
    <t>0732</t>
  </si>
  <si>
    <t>Stevensville Elem 0732</t>
  </si>
  <si>
    <t>0733</t>
  </si>
  <si>
    <t>Stevensville H S 0733</t>
  </si>
  <si>
    <t>0735</t>
  </si>
  <si>
    <t>Hamilton K-12 0735</t>
  </si>
  <si>
    <t>0741</t>
  </si>
  <si>
    <t>Lone Rock Elem 0741</t>
  </si>
  <si>
    <t>0743</t>
  </si>
  <si>
    <t>Florence-Carlton K-12 Schls 0743</t>
  </si>
  <si>
    <t>Richland</t>
  </si>
  <si>
    <t>0745</t>
  </si>
  <si>
    <t>Sidney Elem 0745</t>
  </si>
  <si>
    <t>0746</t>
  </si>
  <si>
    <t>Sidney H S 0746</t>
  </si>
  <si>
    <t>0750</t>
  </si>
  <si>
    <t>Fairview Elem 0750</t>
  </si>
  <si>
    <t>0751</t>
  </si>
  <si>
    <t>Fairview H S 0751</t>
  </si>
  <si>
    <t>Roosevelt</t>
  </si>
  <si>
    <t>0777</t>
  </si>
  <si>
    <t>Culbertson Elem 0777</t>
  </si>
  <si>
    <t>0778</t>
  </si>
  <si>
    <t>Culbertson H S 0778</t>
  </si>
  <si>
    <t>0782</t>
  </si>
  <si>
    <t>Brockton Elem 0782</t>
  </si>
  <si>
    <t>0783</t>
  </si>
  <si>
    <t>Brockton H S 0783</t>
  </si>
  <si>
    <t>0785</t>
  </si>
  <si>
    <t>Bainville K-12 0785</t>
  </si>
  <si>
    <t>Rosebud</t>
  </si>
  <si>
    <t>0792</t>
  </si>
  <si>
    <t>Lame Deer Elem 0792</t>
  </si>
  <si>
    <t>0796</t>
  </si>
  <si>
    <t>Colstrip Elem 0796</t>
  </si>
  <si>
    <t>0797</t>
  </si>
  <si>
    <t>Colstrip H S 0797</t>
  </si>
  <si>
    <t>1230</t>
  </si>
  <si>
    <t>Lame Deer H S 1230</t>
  </si>
  <si>
    <t>Sanders</t>
  </si>
  <si>
    <t>0804</t>
  </si>
  <si>
    <t>Thompson Falls Elem 0804</t>
  </si>
  <si>
    <t xml:space="preserve">Sanders </t>
  </si>
  <si>
    <t>0805</t>
  </si>
  <si>
    <t>Thompson Falls H S 0805</t>
  </si>
  <si>
    <t>0807</t>
  </si>
  <si>
    <t>Trout Creek Elem 0807</t>
  </si>
  <si>
    <t>0809</t>
  </si>
  <si>
    <t>Dixon Elem 0809</t>
  </si>
  <si>
    <t>0815</t>
  </si>
  <si>
    <t>Hot Springs K-12 0815</t>
  </si>
  <si>
    <t>Sheridan</t>
  </si>
  <si>
    <t>0828</t>
  </si>
  <si>
    <t>Plentywood K-12 0828</t>
  </si>
  <si>
    <t>Silver Bow</t>
  </si>
  <si>
    <t>0840</t>
  </si>
  <si>
    <t>Butte Elem 0840</t>
  </si>
  <si>
    <t>0842</t>
  </si>
  <si>
    <t>Ramsay Elem 0842</t>
  </si>
  <si>
    <t>0843</t>
  </si>
  <si>
    <t>Divide Elem 0843</t>
  </si>
  <si>
    <t>0844</t>
  </si>
  <si>
    <t>Melrose Elem 0844</t>
  </si>
  <si>
    <t>1212</t>
  </si>
  <si>
    <t>Butte H S 1212</t>
  </si>
  <si>
    <t>Stillwater</t>
  </si>
  <si>
    <t>0846</t>
  </si>
  <si>
    <t>Park City Elem 0846</t>
  </si>
  <si>
    <t>0847</t>
  </si>
  <si>
    <t>Park City H S 0847</t>
  </si>
  <si>
    <t>0849</t>
  </si>
  <si>
    <t>Columbus H S 0849</t>
  </si>
  <si>
    <t>0850</t>
  </si>
  <si>
    <t>Reed Point Elem 0850</t>
  </si>
  <si>
    <t>0851</t>
  </si>
  <si>
    <t>Reed Point H S 0851</t>
  </si>
  <si>
    <t>0882</t>
  </si>
  <si>
    <t>Sweet Grass County H S 0882</t>
  </si>
  <si>
    <t>Sweet Grass</t>
  </si>
  <si>
    <t>Teton</t>
  </si>
  <si>
    <t>0883</t>
  </si>
  <si>
    <t>Choteau Elem 0883</t>
  </si>
  <si>
    <t>0884</t>
  </si>
  <si>
    <t>Choteau H S 0884</t>
  </si>
  <si>
    <t>0889</t>
  </si>
  <si>
    <t>Bynum Elem 0889</t>
  </si>
  <si>
    <t>0894</t>
  </si>
  <si>
    <t>Power Elem 0894</t>
  </si>
  <si>
    <t>0896</t>
  </si>
  <si>
    <t>Golden Ridge Elem 0896</t>
  </si>
  <si>
    <t>0898</t>
  </si>
  <si>
    <t>Pendroy Elem 0898</t>
  </si>
  <si>
    <t>0900</t>
  </si>
  <si>
    <t>Greenfield Elem 0900</t>
  </si>
  <si>
    <t>1235</t>
  </si>
  <si>
    <t>Dutton/Brady K-12 1235</t>
  </si>
  <si>
    <t>Toole</t>
  </si>
  <si>
    <t>0903</t>
  </si>
  <si>
    <t>Sunburst K-12 0903</t>
  </si>
  <si>
    <t>0910</t>
  </si>
  <si>
    <t>Shelby Elem 0910</t>
  </si>
  <si>
    <t>0911</t>
  </si>
  <si>
    <t>Shelby H S 0911</t>
  </si>
  <si>
    <t>Valley</t>
  </si>
  <si>
    <t>0926</t>
  </si>
  <si>
    <t>Glasgow K-12 0926</t>
  </si>
  <si>
    <t>0927</t>
  </si>
  <si>
    <t>Frazer Elem 0927</t>
  </si>
  <si>
    <t>0928</t>
  </si>
  <si>
    <t>Frazer H S 0928</t>
  </si>
  <si>
    <t>0932</t>
  </si>
  <si>
    <t>Hinsdale Elem 0932</t>
  </si>
  <si>
    <t>0933</t>
  </si>
  <si>
    <t>Hinsdale H S 0933</t>
  </si>
  <si>
    <t>Wheatland</t>
  </si>
  <si>
    <t>0949</t>
  </si>
  <si>
    <t>Judith Gap H S 0949</t>
  </si>
  <si>
    <t>Wibaux</t>
  </si>
  <si>
    <t>0964</t>
  </si>
  <si>
    <t>Wibaux K-12 0964</t>
  </si>
  <si>
    <t>Yellowstone</t>
  </si>
  <si>
    <t>0965</t>
  </si>
  <si>
    <t>Billings Elem 0965</t>
  </si>
  <si>
    <t>0966</t>
  </si>
  <si>
    <t>Billings H S 0966</t>
  </si>
  <si>
    <t>0968</t>
  </si>
  <si>
    <t>Blue Creek Elem 0968</t>
  </si>
  <si>
    <t>0969</t>
  </si>
  <si>
    <t>Canyon Creek Elem 0969</t>
  </si>
  <si>
    <t>0972</t>
  </si>
  <si>
    <t>Elder Grove Elem 0972</t>
  </si>
  <si>
    <t>0978</t>
  </si>
  <si>
    <t>Broadview Elem 0978</t>
  </si>
  <si>
    <t>0979</t>
  </si>
  <si>
    <t>Broadview H S 0979</t>
  </si>
  <si>
    <t>0981</t>
  </si>
  <si>
    <t>Elysian Elem 0981</t>
  </si>
  <si>
    <t>0983</t>
  </si>
  <si>
    <t>Huntley Project K-12 0983</t>
  </si>
  <si>
    <t>0985</t>
  </si>
  <si>
    <t>Shepherd Elem 0985</t>
  </si>
  <si>
    <t>0986</t>
  </si>
  <si>
    <t>Shepherd H S 0986</t>
  </si>
  <si>
    <t>0987</t>
  </si>
  <si>
    <t>Pioneer Elem 0987</t>
  </si>
  <si>
    <t>0989</t>
  </si>
  <si>
    <t>Independent Elem 0989</t>
  </si>
  <si>
    <t>1241</t>
  </si>
  <si>
    <t>Lockwood K-12 1241</t>
  </si>
  <si>
    <t>Glacier</t>
  </si>
  <si>
    <t>0400</t>
  </si>
  <si>
    <t>Browning Elem 0400</t>
  </si>
  <si>
    <t>0401</t>
  </si>
  <si>
    <t>Browning H S 0401</t>
  </si>
  <si>
    <t>0404</t>
  </si>
  <si>
    <t>East Glacier Park Elem 0404</t>
  </si>
  <si>
    <t>0477</t>
  </si>
  <si>
    <t>Polson Elem 0477</t>
  </si>
  <si>
    <t>0478</t>
  </si>
  <si>
    <t>Polson H S 0478</t>
  </si>
  <si>
    <t>1199</t>
  </si>
  <si>
    <t>Ronan Elem 1199</t>
  </si>
  <si>
    <t>1200</t>
  </si>
  <si>
    <t>Ronan H S 1200</t>
  </si>
  <si>
    <t>0612</t>
  </si>
  <si>
    <t>Livingston Elem 0612</t>
  </si>
  <si>
    <t>0613</t>
  </si>
  <si>
    <t>Park H S 0613</t>
  </si>
  <si>
    <t>0614</t>
  </si>
  <si>
    <t>Gardiner Elem 0614</t>
  </si>
  <si>
    <t>1191</t>
  </si>
  <si>
    <t>Gardiner H S 1191</t>
  </si>
  <si>
    <t>Montana School for The Deaf and The Blind</t>
  </si>
  <si>
    <t>School address</t>
  </si>
  <si>
    <t>Coop</t>
  </si>
  <si>
    <t>Bear Paw Cooperative</t>
  </si>
  <si>
    <t>Bitterroot Valley Coop</t>
  </si>
  <si>
    <t>Cabinet Mountain Coop</t>
  </si>
  <si>
    <t>Central MT Learn Resource Center</t>
  </si>
  <si>
    <t>East Yellowstone Special Service Coop</t>
  </si>
  <si>
    <t>Flathead Special Ed Coop</t>
  </si>
  <si>
    <t>Gallatin/Madison Coop</t>
  </si>
  <si>
    <t>Great Divide Education Services</t>
  </si>
  <si>
    <t>Park County Coop</t>
  </si>
  <si>
    <t>Prickly Pear Coop</t>
  </si>
  <si>
    <t>Yellowstone-West-Carbon Coop</t>
  </si>
  <si>
    <t>PO Box 1449
Chinook, MT 59523</t>
  </si>
  <si>
    <t>PO Box 187
Stevensville, MT  59870</t>
  </si>
  <si>
    <t>PO Box 1448
Thompson Falls, MT  59873</t>
  </si>
  <si>
    <t>215 7th Ave South
Lewistown, MT  59475</t>
  </si>
  <si>
    <t>1477 Ash Street
Worden, MT  59088</t>
  </si>
  <si>
    <t>15 Meridian Court
Kalispell, MT  59901</t>
  </si>
  <si>
    <t>PO Box 162
Belgrade, MT  59714</t>
  </si>
  <si>
    <t>PO Box 48
Deer Lodge, MT  59722</t>
  </si>
  <si>
    <t>129 River Drive
Livingston, MT  59047</t>
  </si>
  <si>
    <t>2525 Lake Helena Dr
East Helena, TM  59635</t>
  </si>
  <si>
    <t>2016 Grant Ave, Suite C
Billings, MT  59102</t>
  </si>
  <si>
    <t>Award
11/23/20</t>
  </si>
  <si>
    <t>TOTALS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</si>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</sst>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11111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1111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E9E9E9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6" fillId="2" borderId="1" xfId="0" applyFont="1" applyFill="1" applyBorder="1" applyAlignment="1">
      <alignment horizontal="left" vertical="center" wrapText="1"/>
    </xf>
    <xf numFmtId="164" fontId="2" fillId="0" borderId="0" xfId="1" applyNumberFormat="1" applyFont="1"/>
    <xf numFmtId="164" fontId="2" fillId="3" borderId="0" xfId="0" applyNumberFormat="1" applyFont="1" applyFill="1"/>
    <xf numFmtId="0" fontId="6" fillId="0" borderId="1" xfId="0" applyFont="1" applyBorder="1" applyAlignment="1">
      <alignment horizontal="left" vertical="center" wrapText="1"/>
    </xf>
    <xf numFmtId="164" fontId="2" fillId="0" borderId="0" xfId="1" applyNumberFormat="1" applyFont="1" applyFill="1"/>
    <xf numFmtId="0" fontId="6" fillId="0" borderId="1" xfId="0" quotePrefix="1" applyFont="1" applyBorder="1" applyAlignment="1">
      <alignment horizontal="left" vertical="center" wrapText="1"/>
    </xf>
    <xf numFmtId="0" fontId="2" fillId="0" borderId="0" xfId="2" applyFont="1"/>
    <xf numFmtId="0" fontId="6" fillId="2" borderId="1" xfId="0" quotePrefix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2" fillId="0" borderId="0" xfId="0" applyNumberFormat="1" applyFont="1" applyFill="1"/>
    <xf numFmtId="0" fontId="2" fillId="0" borderId="0" xfId="0" applyFont="1" applyFill="1"/>
    <xf numFmtId="0" fontId="6" fillId="2" borderId="2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5" fillId="4" borderId="0" xfId="2" applyFont="1" applyFill="1" applyBorder="1"/>
    <xf numFmtId="0" fontId="6" fillId="0" borderId="1" xfId="0" quotePrefix="1" applyFont="1" applyFill="1" applyBorder="1" applyAlignment="1">
      <alignment horizontal="left" vertical="center" wrapText="1"/>
    </xf>
    <xf numFmtId="0" fontId="2" fillId="0" borderId="0" xfId="2" applyFont="1" applyFill="1"/>
    <xf numFmtId="0" fontId="6" fillId="2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5" fillId="4" borderId="0" xfId="0" applyFont="1" applyFill="1"/>
    <xf numFmtId="164" fontId="5" fillId="4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5" fillId="0" borderId="0" xfId="0" applyFont="1"/>
  </cellXfs>
  <cellStyles count="3">
    <cellStyle name="Comma" xfId="1" builtinId="3"/>
    <cellStyle name="Normal" xfId="0" builtinId="0"/>
    <cellStyle name="Normal 2" xfId="2" xr:uid="{7540EE4C-99D0-4411-9C6F-25FBC11191FB}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597BB-9895-4E38-A3A4-F571533CAA6C}">
  <dimension ref="A1:G187"/>
  <sheetViews>
    <sheetView tabSelected="1" zoomScale="80" zoomScaleNormal="80" workbookViewId="0">
      <selection activeCell="C20" sqref="C20"/>
    </sheetView>
  </sheetViews>
  <sheetFormatPr defaultColWidth="9.33203125" defaultRowHeight="12.75" x14ac:dyDescent="0.2"/>
  <cols>
    <col min="1" max="1" width="7" style="1" bestFit="1" customWidth="1"/>
    <col min="2" max="2" width="41.83203125" style="1" bestFit="1" customWidth="1"/>
    <col min="3" max="3" width="14.83203125" style="1" bestFit="1" customWidth="1"/>
    <col min="4" max="4" width="21.1640625" style="1" customWidth="1"/>
    <col min="5" max="5" width="15.5" style="1" customWidth="1"/>
    <col min="6" max="6" width="16.1640625" style="1" bestFit="1" customWidth="1"/>
    <col min="7" max="7" width="10.6640625" style="1" bestFit="1" customWidth="1"/>
    <col min="8" max="8" width="16.1640625" style="1" customWidth="1"/>
    <col min="9" max="9" width="16.6640625" style="1" bestFit="1" customWidth="1"/>
    <col min="10" max="12" width="18.1640625" style="1" customWidth="1"/>
    <col min="13" max="13" width="16.1640625" style="1" bestFit="1" customWidth="1"/>
    <col min="14" max="16384" width="9.33203125" style="1"/>
  </cols>
  <sheetData>
    <row r="1" spans="1:7" x14ac:dyDescent="0.2">
      <c r="D1" s="2">
        <f>SUM(D3:D187)</f>
        <v>7828813</v>
      </c>
      <c r="E1" s="2">
        <f>SUM(E3:E187)</f>
        <v>4762816</v>
      </c>
      <c r="F1" s="2">
        <f>SUM(F3:F187)</f>
        <v>12591629</v>
      </c>
      <c r="G1" s="25" t="s">
        <v>448</v>
      </c>
    </row>
    <row r="2" spans="1:7" x14ac:dyDescent="0.2">
      <c r="A2" s="15" t="s">
        <v>0</v>
      </c>
      <c r="B2" s="15" t="s">
        <v>1</v>
      </c>
      <c r="C2" s="16" t="s">
        <v>5</v>
      </c>
      <c r="D2" s="15" t="s">
        <v>2</v>
      </c>
      <c r="E2" s="15" t="s">
        <v>3</v>
      </c>
      <c r="F2" s="15" t="s">
        <v>4</v>
      </c>
    </row>
    <row r="3" spans="1:7" x14ac:dyDescent="0.2">
      <c r="A3" s="14" t="s">
        <v>7</v>
      </c>
      <c r="B3" s="14" t="s">
        <v>8</v>
      </c>
      <c r="C3" s="1" t="s">
        <v>6</v>
      </c>
      <c r="D3" s="4">
        <v>26692</v>
      </c>
      <c r="E3" s="4">
        <v>20000</v>
      </c>
      <c r="F3" s="5">
        <f>E3+D3</f>
        <v>46692</v>
      </c>
    </row>
    <row r="4" spans="1:7" x14ac:dyDescent="0.2">
      <c r="A4" s="6" t="s">
        <v>10</v>
      </c>
      <c r="B4" s="6" t="s">
        <v>11</v>
      </c>
      <c r="C4" s="1" t="s">
        <v>9</v>
      </c>
      <c r="D4" s="7">
        <v>8580</v>
      </c>
      <c r="E4" s="7">
        <v>25000</v>
      </c>
      <c r="F4" s="5">
        <f>E4+D4</f>
        <v>33580</v>
      </c>
    </row>
    <row r="5" spans="1:7" x14ac:dyDescent="0.2">
      <c r="A5" s="6" t="s">
        <v>13</v>
      </c>
      <c r="B5" s="6" t="s">
        <v>14</v>
      </c>
      <c r="C5" s="1" t="s">
        <v>12</v>
      </c>
      <c r="D5" s="7">
        <v>5084</v>
      </c>
      <c r="E5" s="7">
        <v>35784</v>
      </c>
      <c r="F5" s="5">
        <f>E5+D5</f>
        <v>40868</v>
      </c>
    </row>
    <row r="6" spans="1:7" x14ac:dyDescent="0.2">
      <c r="A6" s="6" t="s">
        <v>15</v>
      </c>
      <c r="B6" s="6" t="s">
        <v>16</v>
      </c>
      <c r="C6" s="1" t="s">
        <v>12</v>
      </c>
      <c r="D6" s="7">
        <v>1668</v>
      </c>
      <c r="E6" s="7"/>
      <c r="F6" s="5">
        <f>E6+D6</f>
        <v>1668</v>
      </c>
    </row>
    <row r="7" spans="1:7" x14ac:dyDescent="0.2">
      <c r="A7" s="6" t="s">
        <v>18</v>
      </c>
      <c r="B7" s="6" t="s">
        <v>19</v>
      </c>
      <c r="C7" s="1" t="s">
        <v>17</v>
      </c>
      <c r="D7" s="7">
        <v>16365</v>
      </c>
      <c r="E7" s="7"/>
      <c r="F7" s="5">
        <f>E7+D7</f>
        <v>16365</v>
      </c>
    </row>
    <row r="8" spans="1:7" x14ac:dyDescent="0.2">
      <c r="A8" s="6" t="s">
        <v>20</v>
      </c>
      <c r="B8" s="6" t="s">
        <v>21</v>
      </c>
      <c r="C8" s="1" t="s">
        <v>17</v>
      </c>
      <c r="D8" s="7">
        <v>20893</v>
      </c>
      <c r="E8" s="7">
        <v>10000</v>
      </c>
      <c r="F8" s="5">
        <f>E8+D8</f>
        <v>30893</v>
      </c>
    </row>
    <row r="9" spans="1:7" x14ac:dyDescent="0.2">
      <c r="A9" s="6" t="s">
        <v>22</v>
      </c>
      <c r="B9" s="6" t="s">
        <v>23</v>
      </c>
      <c r="C9" s="1" t="s">
        <v>17</v>
      </c>
      <c r="D9" s="7">
        <v>9056</v>
      </c>
      <c r="E9" s="7">
        <v>7000</v>
      </c>
      <c r="F9" s="5">
        <f>E9+D9</f>
        <v>16056</v>
      </c>
    </row>
    <row r="10" spans="1:7" x14ac:dyDescent="0.2">
      <c r="A10" s="6" t="s">
        <v>24</v>
      </c>
      <c r="B10" s="6" t="s">
        <v>25</v>
      </c>
      <c r="C10" s="1" t="s">
        <v>17</v>
      </c>
      <c r="D10" s="7">
        <v>9453</v>
      </c>
      <c r="E10" s="7">
        <v>3000</v>
      </c>
      <c r="F10" s="5">
        <f>E10+D10</f>
        <v>12453</v>
      </c>
    </row>
    <row r="11" spans="1:7" x14ac:dyDescent="0.2">
      <c r="A11" s="6" t="s">
        <v>26</v>
      </c>
      <c r="B11" s="6" t="s">
        <v>27</v>
      </c>
      <c r="C11" s="1" t="s">
        <v>17</v>
      </c>
      <c r="D11" s="7">
        <v>11280</v>
      </c>
      <c r="E11" s="7">
        <v>15000</v>
      </c>
      <c r="F11" s="5">
        <f>E11+D11</f>
        <v>26280</v>
      </c>
    </row>
    <row r="12" spans="1:7" x14ac:dyDescent="0.2">
      <c r="A12" s="3" t="s">
        <v>28</v>
      </c>
      <c r="B12" s="3" t="s">
        <v>29</v>
      </c>
      <c r="C12" s="1" t="s">
        <v>17</v>
      </c>
      <c r="D12" s="4">
        <v>2145</v>
      </c>
      <c r="E12" s="4">
        <v>3500</v>
      </c>
      <c r="F12" s="5">
        <f>E12+D12</f>
        <v>5645</v>
      </c>
    </row>
    <row r="13" spans="1:7" x14ac:dyDescent="0.2">
      <c r="A13" s="6" t="s">
        <v>31</v>
      </c>
      <c r="B13" s="6" t="s">
        <v>32</v>
      </c>
      <c r="C13" s="1" t="s">
        <v>30</v>
      </c>
      <c r="D13" s="7">
        <v>7706</v>
      </c>
      <c r="E13" s="7"/>
      <c r="F13" s="5">
        <f>E13+D13</f>
        <v>7706</v>
      </c>
    </row>
    <row r="14" spans="1:7" x14ac:dyDescent="0.2">
      <c r="A14" s="6" t="s">
        <v>33</v>
      </c>
      <c r="B14" s="6" t="s">
        <v>34</v>
      </c>
      <c r="C14" s="1" t="s">
        <v>30</v>
      </c>
      <c r="D14" s="7">
        <v>3495</v>
      </c>
      <c r="E14" s="7"/>
      <c r="F14" s="5">
        <f>E14+D14</f>
        <v>3495</v>
      </c>
    </row>
    <row r="15" spans="1:7" x14ac:dyDescent="0.2">
      <c r="A15" s="8" t="s">
        <v>36</v>
      </c>
      <c r="B15" s="6" t="s">
        <v>37</v>
      </c>
      <c r="C15" s="1" t="s">
        <v>35</v>
      </c>
      <c r="D15" s="7">
        <v>595959</v>
      </c>
      <c r="E15" s="7"/>
      <c r="F15" s="5">
        <f>E15+D15</f>
        <v>595959</v>
      </c>
    </row>
    <row r="16" spans="1:7" x14ac:dyDescent="0.2">
      <c r="A16" s="6" t="s">
        <v>38</v>
      </c>
      <c r="B16" s="6" t="s">
        <v>39</v>
      </c>
      <c r="C16" s="1" t="s">
        <v>35</v>
      </c>
      <c r="D16" s="7">
        <v>16921</v>
      </c>
      <c r="E16" s="7"/>
      <c r="F16" s="5">
        <f>E16+D16</f>
        <v>16921</v>
      </c>
    </row>
    <row r="17" spans="1:6" x14ac:dyDescent="0.2">
      <c r="A17" s="6" t="s">
        <v>40</v>
      </c>
      <c r="B17" s="6" t="s">
        <v>41</v>
      </c>
      <c r="C17" s="1" t="s">
        <v>35</v>
      </c>
      <c r="D17" s="7">
        <v>7547</v>
      </c>
      <c r="E17" s="7"/>
      <c r="F17" s="5">
        <f>E17+D17</f>
        <v>7547</v>
      </c>
    </row>
    <row r="18" spans="1:6" x14ac:dyDescent="0.2">
      <c r="A18" s="6" t="s">
        <v>42</v>
      </c>
      <c r="B18" s="6" t="s">
        <v>43</v>
      </c>
      <c r="C18" s="1" t="s">
        <v>35</v>
      </c>
      <c r="D18" s="7">
        <v>19622</v>
      </c>
      <c r="E18" s="7">
        <v>30000</v>
      </c>
      <c r="F18" s="5">
        <f>E18+D18</f>
        <v>49622</v>
      </c>
    </row>
    <row r="19" spans="1:6" x14ac:dyDescent="0.2">
      <c r="A19" s="6" t="s">
        <v>44</v>
      </c>
      <c r="B19" s="6" t="s">
        <v>45</v>
      </c>
      <c r="C19" s="1" t="s">
        <v>35</v>
      </c>
      <c r="D19" s="7">
        <v>5322</v>
      </c>
      <c r="E19" s="7">
        <v>20000</v>
      </c>
      <c r="F19" s="5">
        <f>E19+D19</f>
        <v>25322</v>
      </c>
    </row>
    <row r="20" spans="1:6" x14ac:dyDescent="0.2">
      <c r="A20" s="3" t="s">
        <v>46</v>
      </c>
      <c r="B20" s="3" t="s">
        <v>47</v>
      </c>
      <c r="C20" s="1" t="s">
        <v>35</v>
      </c>
      <c r="D20" s="4"/>
      <c r="E20" s="4">
        <v>5000</v>
      </c>
      <c r="F20" s="5">
        <f>E20+D20</f>
        <v>5000</v>
      </c>
    </row>
    <row r="21" spans="1:6" x14ac:dyDescent="0.2">
      <c r="A21" s="3" t="s">
        <v>48</v>
      </c>
      <c r="B21" s="3" t="s">
        <v>49</v>
      </c>
      <c r="C21" s="1" t="s">
        <v>35</v>
      </c>
      <c r="D21" s="4"/>
      <c r="E21" s="4">
        <v>6000</v>
      </c>
      <c r="F21" s="5">
        <f>E21+D21</f>
        <v>6000</v>
      </c>
    </row>
    <row r="22" spans="1:6" x14ac:dyDescent="0.2">
      <c r="A22" s="6" t="s">
        <v>50</v>
      </c>
      <c r="B22" s="6" t="s">
        <v>51</v>
      </c>
      <c r="C22" s="1" t="s">
        <v>35</v>
      </c>
      <c r="D22" s="7">
        <v>8262</v>
      </c>
      <c r="E22" s="7"/>
      <c r="F22" s="5">
        <f>E22+D22</f>
        <v>8262</v>
      </c>
    </row>
    <row r="23" spans="1:6" ht="25.5" x14ac:dyDescent="0.2">
      <c r="A23" s="11"/>
      <c r="B23" s="11" t="s">
        <v>422</v>
      </c>
      <c r="C23" s="13" t="s">
        <v>35</v>
      </c>
      <c r="D23" s="7">
        <v>3893</v>
      </c>
      <c r="E23" s="7"/>
      <c r="F23" s="5">
        <f>E23+D23</f>
        <v>3893</v>
      </c>
    </row>
    <row r="24" spans="1:6" x14ac:dyDescent="0.2">
      <c r="A24" s="6" t="s">
        <v>53</v>
      </c>
      <c r="B24" s="6" t="s">
        <v>54</v>
      </c>
      <c r="C24" s="1" t="s">
        <v>52</v>
      </c>
      <c r="D24" s="7">
        <v>22958</v>
      </c>
      <c r="E24" s="7">
        <v>35000</v>
      </c>
      <c r="F24" s="5">
        <f>E24+D24</f>
        <v>57958</v>
      </c>
    </row>
    <row r="25" spans="1:6" x14ac:dyDescent="0.2">
      <c r="A25" s="6" t="s">
        <v>56</v>
      </c>
      <c r="B25" s="6" t="s">
        <v>57</v>
      </c>
      <c r="C25" s="1" t="s">
        <v>55</v>
      </c>
      <c r="D25" s="7">
        <v>69351</v>
      </c>
      <c r="E25" s="7">
        <v>250000</v>
      </c>
      <c r="F25" s="5">
        <f>E25+D25</f>
        <v>319351</v>
      </c>
    </row>
    <row r="26" spans="1:6" x14ac:dyDescent="0.2">
      <c r="A26" s="3" t="s">
        <v>59</v>
      </c>
      <c r="B26" s="3" t="s">
        <v>60</v>
      </c>
      <c r="C26" s="1" t="s">
        <v>58</v>
      </c>
      <c r="D26" s="4"/>
      <c r="E26" s="4">
        <v>100000</v>
      </c>
      <c r="F26" s="5">
        <f>E26+D26</f>
        <v>100000</v>
      </c>
    </row>
    <row r="27" spans="1:6" x14ac:dyDescent="0.2">
      <c r="A27" s="3" t="s">
        <v>61</v>
      </c>
      <c r="B27" s="3" t="s">
        <v>62</v>
      </c>
      <c r="C27" s="1" t="s">
        <v>58</v>
      </c>
      <c r="D27" s="4"/>
      <c r="E27" s="4">
        <v>75000</v>
      </c>
      <c r="F27" s="5">
        <f>E27+D27</f>
        <v>75000</v>
      </c>
    </row>
    <row r="28" spans="1:6" x14ac:dyDescent="0.2">
      <c r="A28" s="6" t="s">
        <v>64</v>
      </c>
      <c r="B28" s="6" t="s">
        <v>65</v>
      </c>
      <c r="C28" s="1" t="s">
        <v>63</v>
      </c>
      <c r="D28" s="7">
        <v>37813</v>
      </c>
      <c r="E28" s="7"/>
      <c r="F28" s="5">
        <f>E28+D28</f>
        <v>37813</v>
      </c>
    </row>
    <row r="29" spans="1:6" x14ac:dyDescent="0.2">
      <c r="A29" s="6" t="s">
        <v>66</v>
      </c>
      <c r="B29" s="6" t="s">
        <v>67</v>
      </c>
      <c r="C29" s="1" t="s">
        <v>63</v>
      </c>
      <c r="D29" s="7">
        <v>8897</v>
      </c>
      <c r="E29" s="7"/>
      <c r="F29" s="5">
        <f>E29+D29</f>
        <v>8897</v>
      </c>
    </row>
    <row r="30" spans="1:6" x14ac:dyDescent="0.2">
      <c r="A30" s="6" t="s">
        <v>69</v>
      </c>
      <c r="B30" s="6" t="s">
        <v>70</v>
      </c>
      <c r="C30" s="1" t="s">
        <v>68</v>
      </c>
      <c r="D30" s="7">
        <v>4528</v>
      </c>
      <c r="E30" s="7">
        <v>16000</v>
      </c>
      <c r="F30" s="5">
        <f>E30+D30</f>
        <v>20528</v>
      </c>
    </row>
    <row r="31" spans="1:6" x14ac:dyDescent="0.2">
      <c r="A31" s="6" t="s">
        <v>71</v>
      </c>
      <c r="B31" s="6" t="s">
        <v>72</v>
      </c>
      <c r="C31" s="1" t="s">
        <v>68</v>
      </c>
      <c r="D31" s="7">
        <v>1509</v>
      </c>
      <c r="E31" s="7">
        <v>4200</v>
      </c>
      <c r="F31" s="5">
        <f>E31+D31</f>
        <v>5709</v>
      </c>
    </row>
    <row r="32" spans="1:6" x14ac:dyDescent="0.2">
      <c r="A32" s="6" t="s">
        <v>73</v>
      </c>
      <c r="B32" s="6" t="s">
        <v>74</v>
      </c>
      <c r="C32" s="1" t="s">
        <v>68</v>
      </c>
      <c r="D32" s="7">
        <v>4290</v>
      </c>
      <c r="E32" s="7"/>
      <c r="F32" s="5">
        <f>E32+D32</f>
        <v>4290</v>
      </c>
    </row>
    <row r="33" spans="1:6" x14ac:dyDescent="0.2">
      <c r="A33" s="6" t="s">
        <v>75</v>
      </c>
      <c r="B33" s="6" t="s">
        <v>76</v>
      </c>
      <c r="C33" s="1" t="s">
        <v>68</v>
      </c>
      <c r="D33" s="7">
        <v>3495</v>
      </c>
      <c r="E33" s="7">
        <v>2000</v>
      </c>
      <c r="F33" s="5">
        <f>E33+D33</f>
        <v>5495</v>
      </c>
    </row>
    <row r="34" spans="1:6" x14ac:dyDescent="0.2">
      <c r="A34" s="6" t="s">
        <v>77</v>
      </c>
      <c r="B34" s="6" t="s">
        <v>78</v>
      </c>
      <c r="C34" s="1" t="s">
        <v>68</v>
      </c>
      <c r="D34" s="7">
        <v>9136</v>
      </c>
      <c r="E34" s="7">
        <v>2500</v>
      </c>
      <c r="F34" s="5">
        <f>E34+D34</f>
        <v>11636</v>
      </c>
    </row>
    <row r="35" spans="1:6" x14ac:dyDescent="0.2">
      <c r="A35" s="3" t="s">
        <v>80</v>
      </c>
      <c r="B35" s="3" t="s">
        <v>81</v>
      </c>
      <c r="C35" s="1" t="s">
        <v>79</v>
      </c>
      <c r="D35" s="4">
        <v>14299</v>
      </c>
      <c r="E35" s="4">
        <v>20000</v>
      </c>
      <c r="F35" s="5">
        <f>E35+D35</f>
        <v>34299</v>
      </c>
    </row>
    <row r="36" spans="1:6" x14ac:dyDescent="0.2">
      <c r="A36" s="3" t="s">
        <v>82</v>
      </c>
      <c r="B36" s="3" t="s">
        <v>83</v>
      </c>
      <c r="C36" s="1" t="s">
        <v>79</v>
      </c>
      <c r="D36" s="4">
        <v>253255</v>
      </c>
      <c r="E36" s="4"/>
      <c r="F36" s="5">
        <f>E36+D36</f>
        <v>253255</v>
      </c>
    </row>
    <row r="37" spans="1:6" x14ac:dyDescent="0.2">
      <c r="A37" s="3" t="s">
        <v>84</v>
      </c>
      <c r="B37" s="3" t="s">
        <v>85</v>
      </c>
      <c r="C37" s="1" t="s">
        <v>79</v>
      </c>
      <c r="D37" s="4">
        <v>236413</v>
      </c>
      <c r="E37" s="4"/>
      <c r="F37" s="5">
        <f>E37+D37</f>
        <v>236413</v>
      </c>
    </row>
    <row r="38" spans="1:6" x14ac:dyDescent="0.2">
      <c r="A38" s="3" t="s">
        <v>86</v>
      </c>
      <c r="B38" s="3" t="s">
        <v>87</v>
      </c>
      <c r="C38" s="1" t="s">
        <v>79</v>
      </c>
      <c r="D38" s="4"/>
      <c r="E38" s="4">
        <v>35000</v>
      </c>
      <c r="F38" s="5">
        <f>E38+D38</f>
        <v>35000</v>
      </c>
    </row>
    <row r="39" spans="1:6" x14ac:dyDescent="0.2">
      <c r="A39" s="3" t="s">
        <v>88</v>
      </c>
      <c r="B39" s="3" t="s">
        <v>89</v>
      </c>
      <c r="C39" s="1" t="s">
        <v>79</v>
      </c>
      <c r="D39" s="4">
        <v>21210</v>
      </c>
      <c r="E39" s="4"/>
      <c r="F39" s="5">
        <f>E39+D39</f>
        <v>21210</v>
      </c>
    </row>
    <row r="40" spans="1:6" x14ac:dyDescent="0.2">
      <c r="A40" s="3" t="s">
        <v>90</v>
      </c>
      <c r="B40" s="3" t="s">
        <v>91</v>
      </c>
      <c r="C40" s="1" t="s">
        <v>79</v>
      </c>
      <c r="D40" s="4">
        <v>20019</v>
      </c>
      <c r="E40" s="4">
        <v>32600</v>
      </c>
      <c r="F40" s="5">
        <f>E40+D40</f>
        <v>52619</v>
      </c>
    </row>
    <row r="41" spans="1:6" x14ac:dyDescent="0.2">
      <c r="A41" s="3" t="s">
        <v>92</v>
      </c>
      <c r="B41" s="3" t="s">
        <v>93</v>
      </c>
      <c r="C41" s="1" t="s">
        <v>79</v>
      </c>
      <c r="D41" s="4">
        <v>16921</v>
      </c>
      <c r="E41" s="4"/>
      <c r="F41" s="5">
        <f>E41+D41</f>
        <v>16921</v>
      </c>
    </row>
    <row r="42" spans="1:6" x14ac:dyDescent="0.2">
      <c r="A42" s="3" t="s">
        <v>94</v>
      </c>
      <c r="B42" s="3" t="s">
        <v>95</v>
      </c>
      <c r="C42" s="1" t="s">
        <v>79</v>
      </c>
      <c r="D42" s="4">
        <v>18192</v>
      </c>
      <c r="E42" s="4">
        <v>73000</v>
      </c>
      <c r="F42" s="5">
        <f>E42+D42</f>
        <v>91192</v>
      </c>
    </row>
    <row r="43" spans="1:6" x14ac:dyDescent="0.2">
      <c r="A43" s="3" t="s">
        <v>96</v>
      </c>
      <c r="B43" s="3" t="s">
        <v>97</v>
      </c>
      <c r="C43" s="1" t="s">
        <v>79</v>
      </c>
      <c r="D43" s="4"/>
      <c r="E43" s="4">
        <v>350</v>
      </c>
      <c r="F43" s="5">
        <f>E43+D43</f>
        <v>350</v>
      </c>
    </row>
    <row r="44" spans="1:6" x14ac:dyDescent="0.2">
      <c r="A44" s="3" t="s">
        <v>98</v>
      </c>
      <c r="B44" s="3" t="s">
        <v>99</v>
      </c>
      <c r="C44" s="1" t="s">
        <v>79</v>
      </c>
      <c r="D44" s="4">
        <v>47743</v>
      </c>
      <c r="E44" s="4">
        <v>25000</v>
      </c>
      <c r="F44" s="5">
        <f>E44+D44</f>
        <v>72743</v>
      </c>
    </row>
    <row r="45" spans="1:6" x14ac:dyDescent="0.2">
      <c r="A45" s="3" t="s">
        <v>100</v>
      </c>
      <c r="B45" s="3" t="s">
        <v>101</v>
      </c>
      <c r="C45" s="1" t="s">
        <v>79</v>
      </c>
      <c r="D45" s="4">
        <v>49173</v>
      </c>
      <c r="E45" s="4"/>
      <c r="F45" s="5">
        <f>E45+D45</f>
        <v>49173</v>
      </c>
    </row>
    <row r="46" spans="1:6" x14ac:dyDescent="0.2">
      <c r="A46" s="3" t="s">
        <v>102</v>
      </c>
      <c r="B46" s="3" t="s">
        <v>103</v>
      </c>
      <c r="C46" s="1" t="s">
        <v>79</v>
      </c>
      <c r="D46" s="4">
        <v>110660</v>
      </c>
      <c r="E46" s="4">
        <v>50250</v>
      </c>
      <c r="F46" s="5">
        <f>E46+D46</f>
        <v>160910</v>
      </c>
    </row>
    <row r="47" spans="1:6" x14ac:dyDescent="0.2">
      <c r="A47" s="3" t="s">
        <v>104</v>
      </c>
      <c r="B47" s="3" t="s">
        <v>105</v>
      </c>
      <c r="C47" s="1" t="s">
        <v>79</v>
      </c>
      <c r="D47" s="4">
        <v>47108</v>
      </c>
      <c r="E47" s="4">
        <v>24750</v>
      </c>
      <c r="F47" s="5">
        <f>E47+D47</f>
        <v>71858</v>
      </c>
    </row>
    <row r="48" spans="1:6" x14ac:dyDescent="0.2">
      <c r="A48" s="3" t="s">
        <v>106</v>
      </c>
      <c r="B48" s="3" t="s">
        <v>107</v>
      </c>
      <c r="C48" s="1" t="s">
        <v>79</v>
      </c>
      <c r="D48" s="4">
        <v>58944</v>
      </c>
      <c r="E48" s="4"/>
      <c r="F48" s="5">
        <f>E48+D48</f>
        <v>58944</v>
      </c>
    </row>
    <row r="49" spans="1:6" x14ac:dyDescent="0.2">
      <c r="A49" s="3" t="s">
        <v>113</v>
      </c>
      <c r="B49" s="3" t="s">
        <v>114</v>
      </c>
      <c r="C49" s="1" t="s">
        <v>79</v>
      </c>
      <c r="D49" s="4">
        <v>402284</v>
      </c>
      <c r="E49" s="4"/>
      <c r="F49" s="5">
        <f>E49+D49</f>
        <v>402284</v>
      </c>
    </row>
    <row r="50" spans="1:6" x14ac:dyDescent="0.2">
      <c r="A50" s="3" t="s">
        <v>115</v>
      </c>
      <c r="B50" s="3" t="s">
        <v>116</v>
      </c>
      <c r="C50" s="1" t="s">
        <v>79</v>
      </c>
      <c r="D50" s="4">
        <v>193357</v>
      </c>
      <c r="E50" s="4"/>
      <c r="F50" s="5">
        <f>E50+D50</f>
        <v>193357</v>
      </c>
    </row>
    <row r="51" spans="1:6" x14ac:dyDescent="0.2">
      <c r="A51" s="3" t="s">
        <v>108</v>
      </c>
      <c r="B51" s="3" t="s">
        <v>109</v>
      </c>
      <c r="C51" s="1" t="s">
        <v>79</v>
      </c>
      <c r="D51" s="4">
        <v>58150</v>
      </c>
      <c r="E51" s="4">
        <v>200000</v>
      </c>
      <c r="F51" s="5">
        <f>E51+D51</f>
        <v>258150</v>
      </c>
    </row>
    <row r="52" spans="1:6" x14ac:dyDescent="0.2">
      <c r="A52" s="3" t="s">
        <v>110</v>
      </c>
      <c r="B52" s="3" t="s">
        <v>111</v>
      </c>
      <c r="C52" s="1" t="s">
        <v>79</v>
      </c>
      <c r="D52" s="4">
        <v>5243</v>
      </c>
      <c r="E52" s="4"/>
      <c r="F52" s="5">
        <f>E52+D52</f>
        <v>5243</v>
      </c>
    </row>
    <row r="53" spans="1:6" x14ac:dyDescent="0.2">
      <c r="A53" s="3" t="s">
        <v>117</v>
      </c>
      <c r="B53" s="3" t="s">
        <v>118</v>
      </c>
      <c r="C53" s="1" t="s">
        <v>112</v>
      </c>
      <c r="D53" s="4">
        <v>43454</v>
      </c>
      <c r="E53" s="4"/>
      <c r="F53" s="5">
        <f>E53+D53</f>
        <v>43454</v>
      </c>
    </row>
    <row r="54" spans="1:6" x14ac:dyDescent="0.2">
      <c r="A54" s="3" t="s">
        <v>119</v>
      </c>
      <c r="B54" s="3" t="s">
        <v>120</v>
      </c>
      <c r="C54" s="1" t="s">
        <v>112</v>
      </c>
      <c r="D54" s="4">
        <v>18351</v>
      </c>
      <c r="E54" s="4"/>
      <c r="F54" s="5">
        <f>E54+D54</f>
        <v>18351</v>
      </c>
    </row>
    <row r="55" spans="1:6" x14ac:dyDescent="0.2">
      <c r="A55" s="3" t="s">
        <v>121</v>
      </c>
      <c r="B55" s="3" t="s">
        <v>122</v>
      </c>
      <c r="C55" s="1" t="s">
        <v>112</v>
      </c>
      <c r="D55" s="4">
        <v>13902</v>
      </c>
      <c r="E55" s="4"/>
      <c r="F55" s="5">
        <f>E55+D55</f>
        <v>13902</v>
      </c>
    </row>
    <row r="56" spans="1:6" x14ac:dyDescent="0.2">
      <c r="A56" s="3" t="s">
        <v>123</v>
      </c>
      <c r="B56" s="3" t="s">
        <v>124</v>
      </c>
      <c r="C56" s="1" t="s">
        <v>112</v>
      </c>
      <c r="D56" s="4">
        <v>17000</v>
      </c>
      <c r="E56" s="4">
        <v>6000</v>
      </c>
      <c r="F56" s="5">
        <f>E56+D56</f>
        <v>23000</v>
      </c>
    </row>
    <row r="57" spans="1:6" x14ac:dyDescent="0.2">
      <c r="A57" s="3" t="s">
        <v>125</v>
      </c>
      <c r="B57" s="3" t="s">
        <v>126</v>
      </c>
      <c r="C57" s="1" t="s">
        <v>112</v>
      </c>
      <c r="D57" s="4">
        <v>5720</v>
      </c>
      <c r="E57" s="4"/>
      <c r="F57" s="5">
        <f>E57+D57</f>
        <v>5720</v>
      </c>
    </row>
    <row r="58" spans="1:6" x14ac:dyDescent="0.2">
      <c r="A58" s="3" t="s">
        <v>127</v>
      </c>
      <c r="B58" s="3" t="s">
        <v>128</v>
      </c>
      <c r="C58" s="1" t="s">
        <v>112</v>
      </c>
      <c r="D58" s="4">
        <v>202651</v>
      </c>
      <c r="E58" s="4">
        <v>75000</v>
      </c>
      <c r="F58" s="5">
        <f>E58+D58</f>
        <v>277651</v>
      </c>
    </row>
    <row r="59" spans="1:6" x14ac:dyDescent="0.2">
      <c r="A59" s="3" t="s">
        <v>129</v>
      </c>
      <c r="B59" s="3" t="s">
        <v>130</v>
      </c>
      <c r="C59" s="1" t="s">
        <v>112</v>
      </c>
      <c r="D59" s="4">
        <v>81029</v>
      </c>
      <c r="E59" s="4">
        <v>75000</v>
      </c>
      <c r="F59" s="5">
        <f>E59+D59</f>
        <v>156029</v>
      </c>
    </row>
    <row r="60" spans="1:6" x14ac:dyDescent="0.2">
      <c r="A60" s="17" t="s">
        <v>400</v>
      </c>
      <c r="B60" s="11" t="s">
        <v>401</v>
      </c>
      <c r="C60" s="13" t="s">
        <v>399</v>
      </c>
      <c r="D60" s="7">
        <v>113758</v>
      </c>
      <c r="E60" s="7">
        <v>400000</v>
      </c>
      <c r="F60" s="5">
        <f>E60+D60</f>
        <v>513758</v>
      </c>
    </row>
    <row r="61" spans="1:6" x14ac:dyDescent="0.2">
      <c r="A61" s="11" t="s">
        <v>402</v>
      </c>
      <c r="B61" s="11" t="s">
        <v>403</v>
      </c>
      <c r="C61" s="13" t="s">
        <v>399</v>
      </c>
      <c r="D61" s="7">
        <v>46949</v>
      </c>
      <c r="E61" s="7">
        <v>600000</v>
      </c>
      <c r="F61" s="5">
        <f>E61+D61</f>
        <v>646949</v>
      </c>
    </row>
    <row r="62" spans="1:6" x14ac:dyDescent="0.2">
      <c r="A62" s="11" t="s">
        <v>404</v>
      </c>
      <c r="B62" s="11" t="s">
        <v>405</v>
      </c>
      <c r="C62" s="13" t="s">
        <v>399</v>
      </c>
      <c r="D62" s="7">
        <v>5084</v>
      </c>
      <c r="E62" s="7"/>
      <c r="F62" s="5">
        <f>E62+D62</f>
        <v>5084</v>
      </c>
    </row>
    <row r="63" spans="1:6" x14ac:dyDescent="0.2">
      <c r="A63" s="3" t="s">
        <v>132</v>
      </c>
      <c r="B63" s="3" t="s">
        <v>133</v>
      </c>
      <c r="C63" s="1" t="s">
        <v>131</v>
      </c>
      <c r="D63" s="4">
        <v>5561</v>
      </c>
      <c r="E63" s="4"/>
      <c r="F63" s="5">
        <f>E63+D63</f>
        <v>5561</v>
      </c>
    </row>
    <row r="64" spans="1:6" x14ac:dyDescent="0.2">
      <c r="A64" s="3" t="s">
        <v>135</v>
      </c>
      <c r="B64" s="3" t="s">
        <v>136</v>
      </c>
      <c r="C64" s="1" t="s">
        <v>134</v>
      </c>
      <c r="D64" s="4">
        <v>13823</v>
      </c>
      <c r="E64" s="4"/>
      <c r="F64" s="5">
        <f>E64+D64</f>
        <v>13823</v>
      </c>
    </row>
    <row r="65" spans="1:6" x14ac:dyDescent="0.2">
      <c r="A65" s="3" t="s">
        <v>137</v>
      </c>
      <c r="B65" s="3" t="s">
        <v>138</v>
      </c>
      <c r="C65" s="1" t="s">
        <v>134</v>
      </c>
      <c r="D65" s="4">
        <v>8421</v>
      </c>
      <c r="E65" s="4">
        <v>6000</v>
      </c>
      <c r="F65" s="5">
        <f>E65+D65</f>
        <v>14421</v>
      </c>
    </row>
    <row r="66" spans="1:6" x14ac:dyDescent="0.2">
      <c r="A66" s="3" t="s">
        <v>139</v>
      </c>
      <c r="B66" s="3" t="s">
        <v>140</v>
      </c>
      <c r="C66" s="1" t="s">
        <v>134</v>
      </c>
      <c r="D66" s="4">
        <v>5481</v>
      </c>
      <c r="E66" s="4">
        <v>6000</v>
      </c>
      <c r="F66" s="5">
        <f>E66+D66</f>
        <v>11481</v>
      </c>
    </row>
    <row r="67" spans="1:6" x14ac:dyDescent="0.2">
      <c r="A67" s="3" t="s">
        <v>142</v>
      </c>
      <c r="B67" s="3" t="s">
        <v>143</v>
      </c>
      <c r="C67" s="9" t="s">
        <v>141</v>
      </c>
      <c r="D67" s="4"/>
      <c r="E67" s="4">
        <v>60000</v>
      </c>
      <c r="F67" s="5">
        <f>E67+D67</f>
        <v>60000</v>
      </c>
    </row>
    <row r="68" spans="1:6" x14ac:dyDescent="0.2">
      <c r="A68" s="3" t="s">
        <v>144</v>
      </c>
      <c r="B68" s="3" t="s">
        <v>145</v>
      </c>
      <c r="C68" s="1" t="s">
        <v>141</v>
      </c>
      <c r="D68" s="4">
        <v>1430</v>
      </c>
      <c r="E68" s="4"/>
      <c r="F68" s="5">
        <f>E68+D68</f>
        <v>1430</v>
      </c>
    </row>
    <row r="69" spans="1:6" x14ac:dyDescent="0.2">
      <c r="A69" s="19" t="s">
        <v>146</v>
      </c>
      <c r="B69" s="3" t="s">
        <v>147</v>
      </c>
      <c r="C69" s="1" t="s">
        <v>141</v>
      </c>
      <c r="D69" s="4">
        <v>1350</v>
      </c>
      <c r="E69" s="4"/>
      <c r="F69" s="5">
        <f>E69+D69</f>
        <v>1350</v>
      </c>
    </row>
    <row r="70" spans="1:6" x14ac:dyDescent="0.2">
      <c r="A70" s="3" t="s">
        <v>149</v>
      </c>
      <c r="B70" s="3" t="s">
        <v>150</v>
      </c>
      <c r="C70" s="1" t="s">
        <v>148</v>
      </c>
      <c r="D70" s="4">
        <v>14776</v>
      </c>
      <c r="E70" s="4">
        <v>6000</v>
      </c>
      <c r="F70" s="5">
        <f>E70+D70</f>
        <v>20776</v>
      </c>
    </row>
    <row r="71" spans="1:6" x14ac:dyDescent="0.2">
      <c r="A71" s="3" t="s">
        <v>151</v>
      </c>
      <c r="B71" s="3" t="s">
        <v>152</v>
      </c>
      <c r="C71" s="1" t="s">
        <v>148</v>
      </c>
      <c r="D71" s="4"/>
      <c r="E71" s="4">
        <v>5000</v>
      </c>
      <c r="F71" s="5">
        <f>E71+D71</f>
        <v>5000</v>
      </c>
    </row>
    <row r="72" spans="1:6" x14ac:dyDescent="0.2">
      <c r="A72" s="19" t="s">
        <v>153</v>
      </c>
      <c r="B72" s="3" t="s">
        <v>154</v>
      </c>
      <c r="C72" s="1" t="s">
        <v>148</v>
      </c>
      <c r="D72" s="4">
        <v>41547</v>
      </c>
      <c r="E72" s="4"/>
      <c r="F72" s="5">
        <f>E72+D72</f>
        <v>41547</v>
      </c>
    </row>
    <row r="73" spans="1:6" x14ac:dyDescent="0.2">
      <c r="A73" s="3" t="s">
        <v>156</v>
      </c>
      <c r="B73" s="3" t="s">
        <v>157</v>
      </c>
      <c r="C73" s="1" t="s">
        <v>155</v>
      </c>
      <c r="D73" s="4">
        <v>10327</v>
      </c>
      <c r="E73" s="4"/>
      <c r="F73" s="5">
        <f>E73+D73</f>
        <v>10327</v>
      </c>
    </row>
    <row r="74" spans="1:6" x14ac:dyDescent="0.2">
      <c r="A74" s="3" t="s">
        <v>159</v>
      </c>
      <c r="B74" s="3" t="s">
        <v>160</v>
      </c>
      <c r="C74" s="1" t="s">
        <v>158</v>
      </c>
      <c r="D74" s="4">
        <v>26056</v>
      </c>
      <c r="E74" s="4">
        <v>13500</v>
      </c>
      <c r="F74" s="5">
        <f>E74+D74</f>
        <v>39556</v>
      </c>
    </row>
    <row r="75" spans="1:6" x14ac:dyDescent="0.2">
      <c r="A75" s="3" t="s">
        <v>161</v>
      </c>
      <c r="B75" s="3" t="s">
        <v>162</v>
      </c>
      <c r="C75" s="1" t="s">
        <v>158</v>
      </c>
      <c r="D75" s="4">
        <v>9851</v>
      </c>
      <c r="E75" s="4">
        <v>22500</v>
      </c>
      <c r="F75" s="5">
        <f>E75+D75</f>
        <v>32351</v>
      </c>
    </row>
    <row r="76" spans="1:6" x14ac:dyDescent="0.2">
      <c r="A76" s="20" t="s">
        <v>406</v>
      </c>
      <c r="B76" s="11" t="s">
        <v>407</v>
      </c>
      <c r="C76" s="13" t="s">
        <v>158</v>
      </c>
      <c r="D76" s="7"/>
      <c r="E76" s="7">
        <v>300000</v>
      </c>
      <c r="F76" s="5">
        <f>E76+D76</f>
        <v>300000</v>
      </c>
    </row>
    <row r="77" spans="1:6" x14ac:dyDescent="0.2">
      <c r="A77" s="11" t="s">
        <v>408</v>
      </c>
      <c r="B77" s="11" t="s">
        <v>409</v>
      </c>
      <c r="C77" s="13" t="s">
        <v>158</v>
      </c>
      <c r="D77" s="7"/>
      <c r="E77" s="7">
        <v>300000</v>
      </c>
      <c r="F77" s="5">
        <f>E77+D77</f>
        <v>300000</v>
      </c>
    </row>
    <row r="78" spans="1:6" x14ac:dyDescent="0.2">
      <c r="A78" s="3" t="s">
        <v>163</v>
      </c>
      <c r="B78" s="3" t="s">
        <v>164</v>
      </c>
      <c r="C78" s="1" t="s">
        <v>158</v>
      </c>
      <c r="D78" s="4"/>
      <c r="E78" s="4">
        <v>5000</v>
      </c>
      <c r="F78" s="5">
        <f>E78+D78</f>
        <v>5000</v>
      </c>
    </row>
    <row r="79" spans="1:6" x14ac:dyDescent="0.2">
      <c r="A79" s="11" t="s">
        <v>410</v>
      </c>
      <c r="B79" s="11" t="s">
        <v>411</v>
      </c>
      <c r="C79" s="13" t="s">
        <v>158</v>
      </c>
      <c r="D79" s="7">
        <v>89529</v>
      </c>
      <c r="E79" s="7"/>
      <c r="F79" s="5">
        <f>E79+D79</f>
        <v>89529</v>
      </c>
    </row>
    <row r="80" spans="1:6" x14ac:dyDescent="0.2">
      <c r="A80" s="11" t="s">
        <v>412</v>
      </c>
      <c r="B80" s="11" t="s">
        <v>413</v>
      </c>
      <c r="C80" s="13" t="s">
        <v>158</v>
      </c>
      <c r="D80" s="7">
        <v>27883</v>
      </c>
      <c r="E80" s="7"/>
      <c r="F80" s="5">
        <f>E80+D80</f>
        <v>27883</v>
      </c>
    </row>
    <row r="81" spans="1:6" x14ac:dyDescent="0.2">
      <c r="A81" s="10" t="s">
        <v>165</v>
      </c>
      <c r="B81" s="3" t="s">
        <v>166</v>
      </c>
      <c r="C81" s="1" t="s">
        <v>158</v>
      </c>
      <c r="D81" s="4">
        <v>6037</v>
      </c>
      <c r="E81" s="4">
        <v>4375</v>
      </c>
      <c r="F81" s="5">
        <f>E81+D81</f>
        <v>10412</v>
      </c>
    </row>
    <row r="82" spans="1:6" x14ac:dyDescent="0.2">
      <c r="A82" s="3" t="s">
        <v>167</v>
      </c>
      <c r="B82" s="3" t="s">
        <v>168</v>
      </c>
      <c r="C82" s="1" t="s">
        <v>169</v>
      </c>
      <c r="D82" s="4"/>
      <c r="E82" s="4">
        <v>5000</v>
      </c>
      <c r="F82" s="5">
        <f>E82+D82</f>
        <v>5000</v>
      </c>
    </row>
    <row r="83" spans="1:6" x14ac:dyDescent="0.2">
      <c r="A83" s="3" t="s">
        <v>170</v>
      </c>
      <c r="B83" s="3" t="s">
        <v>171</v>
      </c>
      <c r="C83" s="1" t="s">
        <v>169</v>
      </c>
      <c r="D83" s="4">
        <v>10963</v>
      </c>
      <c r="E83" s="4"/>
      <c r="F83" s="5">
        <f>E83+D83</f>
        <v>10963</v>
      </c>
    </row>
    <row r="84" spans="1:6" x14ac:dyDescent="0.2">
      <c r="A84" s="3" t="s">
        <v>172</v>
      </c>
      <c r="B84" s="3" t="s">
        <v>173</v>
      </c>
      <c r="C84" s="1" t="s">
        <v>169</v>
      </c>
      <c r="D84" s="4">
        <v>124721</v>
      </c>
      <c r="E84" s="4"/>
      <c r="F84" s="5">
        <f>E84+D84</f>
        <v>124721</v>
      </c>
    </row>
    <row r="85" spans="1:6" x14ac:dyDescent="0.2">
      <c r="A85" s="3" t="s">
        <v>175</v>
      </c>
      <c r="B85" s="3" t="s">
        <v>176</v>
      </c>
      <c r="C85" s="1" t="s">
        <v>174</v>
      </c>
      <c r="D85" s="4">
        <v>15094</v>
      </c>
      <c r="E85" s="4">
        <v>30000</v>
      </c>
      <c r="F85" s="5">
        <f>E85+D85</f>
        <v>45094</v>
      </c>
    </row>
    <row r="86" spans="1:6" x14ac:dyDescent="0.2">
      <c r="A86" s="3" t="s">
        <v>177</v>
      </c>
      <c r="B86" s="3" t="s">
        <v>178</v>
      </c>
      <c r="C86" s="1" t="s">
        <v>174</v>
      </c>
      <c r="D86" s="4">
        <v>4290</v>
      </c>
      <c r="E86" s="4">
        <v>32500</v>
      </c>
      <c r="F86" s="5">
        <f>E86+D86</f>
        <v>36790</v>
      </c>
    </row>
    <row r="87" spans="1:6" x14ac:dyDescent="0.2">
      <c r="A87" s="3" t="s">
        <v>180</v>
      </c>
      <c r="B87" s="3" t="s">
        <v>181</v>
      </c>
      <c r="C87" s="1" t="s">
        <v>179</v>
      </c>
      <c r="D87" s="4">
        <v>20575</v>
      </c>
      <c r="E87" s="4"/>
      <c r="F87" s="5">
        <f>E87+D87</f>
        <v>20575</v>
      </c>
    </row>
    <row r="88" spans="1:6" x14ac:dyDescent="0.2">
      <c r="A88" s="3" t="s">
        <v>182</v>
      </c>
      <c r="B88" s="3" t="s">
        <v>183</v>
      </c>
      <c r="C88" s="1" t="s">
        <v>179</v>
      </c>
      <c r="D88" s="4">
        <v>11439</v>
      </c>
      <c r="E88" s="4"/>
      <c r="F88" s="5">
        <f>E88+D88</f>
        <v>11439</v>
      </c>
    </row>
    <row r="89" spans="1:6" x14ac:dyDescent="0.2">
      <c r="A89" s="3" t="s">
        <v>184</v>
      </c>
      <c r="B89" s="3" t="s">
        <v>185</v>
      </c>
      <c r="C89" s="1" t="s">
        <v>179</v>
      </c>
      <c r="D89" s="4">
        <v>98426</v>
      </c>
      <c r="E89" s="4">
        <v>10000</v>
      </c>
      <c r="F89" s="5">
        <f>E89+D89</f>
        <v>108426</v>
      </c>
    </row>
    <row r="90" spans="1:6" x14ac:dyDescent="0.2">
      <c r="A90" s="3" t="s">
        <v>186</v>
      </c>
      <c r="B90" s="3" t="s">
        <v>187</v>
      </c>
      <c r="C90" s="1" t="s">
        <v>179</v>
      </c>
      <c r="D90" s="4">
        <v>39720</v>
      </c>
      <c r="E90" s="4"/>
      <c r="F90" s="5">
        <f>E90+D90</f>
        <v>39720</v>
      </c>
    </row>
    <row r="91" spans="1:6" x14ac:dyDescent="0.2">
      <c r="A91" s="3" t="s">
        <v>188</v>
      </c>
      <c r="B91" s="3" t="s">
        <v>189</v>
      </c>
      <c r="C91" s="1" t="s">
        <v>179</v>
      </c>
      <c r="D91" s="4">
        <v>22799</v>
      </c>
      <c r="E91" s="4"/>
      <c r="F91" s="5">
        <f>E91+D91</f>
        <v>22799</v>
      </c>
    </row>
    <row r="92" spans="1:6" x14ac:dyDescent="0.2">
      <c r="A92" s="3" t="s">
        <v>190</v>
      </c>
      <c r="B92" s="3" t="s">
        <v>191</v>
      </c>
      <c r="C92" s="1" t="s">
        <v>179</v>
      </c>
      <c r="D92" s="4">
        <v>715</v>
      </c>
      <c r="E92" s="4"/>
      <c r="F92" s="5">
        <f>E92+D92</f>
        <v>715</v>
      </c>
    </row>
    <row r="93" spans="1:6" x14ac:dyDescent="0.2">
      <c r="A93" s="3" t="s">
        <v>192</v>
      </c>
      <c r="B93" s="3" t="s">
        <v>193</v>
      </c>
      <c r="C93" s="1" t="s">
        <v>179</v>
      </c>
      <c r="D93" s="4">
        <v>1033</v>
      </c>
      <c r="E93" s="4"/>
      <c r="F93" s="5">
        <f>E93+D93</f>
        <v>1033</v>
      </c>
    </row>
    <row r="94" spans="1:6" x14ac:dyDescent="0.2">
      <c r="A94" s="3" t="s">
        <v>195</v>
      </c>
      <c r="B94" s="3" t="s">
        <v>196</v>
      </c>
      <c r="C94" s="1" t="s">
        <v>194</v>
      </c>
      <c r="D94" s="4">
        <v>10724</v>
      </c>
      <c r="E94" s="4"/>
      <c r="F94" s="5">
        <f>E94+D94</f>
        <v>10724</v>
      </c>
    </row>
    <row r="95" spans="1:6" x14ac:dyDescent="0.2">
      <c r="A95" s="3" t="s">
        <v>197</v>
      </c>
      <c r="B95" s="3" t="s">
        <v>198</v>
      </c>
      <c r="C95" s="1" t="s">
        <v>194</v>
      </c>
      <c r="D95" s="4">
        <v>5164</v>
      </c>
      <c r="E95" s="4"/>
      <c r="F95" s="5">
        <f>E95+D95</f>
        <v>5164</v>
      </c>
    </row>
    <row r="96" spans="1:6" x14ac:dyDescent="0.2">
      <c r="A96" s="3" t="s">
        <v>199</v>
      </c>
      <c r="B96" s="3" t="s">
        <v>200</v>
      </c>
      <c r="C96" s="1" t="s">
        <v>194</v>
      </c>
      <c r="D96" s="4">
        <v>17715</v>
      </c>
      <c r="E96" s="4">
        <v>10000</v>
      </c>
      <c r="F96" s="5">
        <f>E96+D96</f>
        <v>27715</v>
      </c>
    </row>
    <row r="97" spans="1:6" x14ac:dyDescent="0.2">
      <c r="A97" s="3" t="s">
        <v>201</v>
      </c>
      <c r="B97" s="3" t="s">
        <v>202</v>
      </c>
      <c r="C97" s="1" t="s">
        <v>194</v>
      </c>
      <c r="D97" s="4">
        <v>31379</v>
      </c>
      <c r="E97" s="4"/>
      <c r="F97" s="5">
        <f>E97+D97</f>
        <v>31379</v>
      </c>
    </row>
    <row r="98" spans="1:6" x14ac:dyDescent="0.2">
      <c r="A98" s="3" t="s">
        <v>203</v>
      </c>
      <c r="B98" s="3" t="s">
        <v>204</v>
      </c>
      <c r="C98" s="1" t="s">
        <v>205</v>
      </c>
      <c r="D98" s="4">
        <v>12472</v>
      </c>
      <c r="E98" s="4">
        <v>5400</v>
      </c>
      <c r="F98" s="5">
        <f>E98+D98</f>
        <v>17872</v>
      </c>
    </row>
    <row r="99" spans="1:6" x14ac:dyDescent="0.2">
      <c r="A99" s="3" t="s">
        <v>206</v>
      </c>
      <c r="B99" s="3" t="s">
        <v>207</v>
      </c>
      <c r="C99" s="1" t="s">
        <v>205</v>
      </c>
      <c r="D99" s="4">
        <v>25341</v>
      </c>
      <c r="E99" s="4"/>
      <c r="F99" s="5">
        <f>E99+D99</f>
        <v>25341</v>
      </c>
    </row>
    <row r="100" spans="1:6" x14ac:dyDescent="0.2">
      <c r="A100" s="3" t="s">
        <v>208</v>
      </c>
      <c r="B100" s="3" t="s">
        <v>209</v>
      </c>
      <c r="C100" s="1" t="s">
        <v>205</v>
      </c>
      <c r="D100" s="4">
        <v>14379</v>
      </c>
      <c r="E100" s="4"/>
      <c r="F100" s="5">
        <f>E100+D100</f>
        <v>14379</v>
      </c>
    </row>
    <row r="101" spans="1:6" x14ac:dyDescent="0.2">
      <c r="A101" s="3" t="s">
        <v>211</v>
      </c>
      <c r="B101" s="3" t="s">
        <v>212</v>
      </c>
      <c r="C101" s="1" t="s">
        <v>210</v>
      </c>
      <c r="D101" s="4">
        <v>461308</v>
      </c>
      <c r="E101" s="4"/>
      <c r="F101" s="5">
        <f>E101+D101</f>
        <v>461308</v>
      </c>
    </row>
    <row r="102" spans="1:6" x14ac:dyDescent="0.2">
      <c r="A102" s="3" t="s">
        <v>213</v>
      </c>
      <c r="B102" s="3" t="s">
        <v>214</v>
      </c>
      <c r="C102" s="1" t="s">
        <v>210</v>
      </c>
      <c r="D102" s="4">
        <v>296788</v>
      </c>
      <c r="E102" s="4"/>
      <c r="F102" s="5">
        <f>E102+D102</f>
        <v>296788</v>
      </c>
    </row>
    <row r="103" spans="1:6" x14ac:dyDescent="0.2">
      <c r="A103" s="3" t="s">
        <v>215</v>
      </c>
      <c r="B103" s="3" t="s">
        <v>216</v>
      </c>
      <c r="C103" s="1" t="s">
        <v>210</v>
      </c>
      <c r="D103" s="4">
        <v>126468</v>
      </c>
      <c r="E103" s="4"/>
      <c r="F103" s="5">
        <f>E103+D103</f>
        <v>126468</v>
      </c>
    </row>
    <row r="104" spans="1:6" x14ac:dyDescent="0.2">
      <c r="A104" s="3" t="s">
        <v>217</v>
      </c>
      <c r="B104" s="3" t="s">
        <v>218</v>
      </c>
      <c r="C104" s="1" t="s">
        <v>210</v>
      </c>
      <c r="D104" s="4">
        <v>44804</v>
      </c>
      <c r="E104" s="4"/>
      <c r="F104" s="5">
        <f>E104+D104</f>
        <v>44804</v>
      </c>
    </row>
    <row r="105" spans="1:6" x14ac:dyDescent="0.2">
      <c r="A105" s="3" t="s">
        <v>219</v>
      </c>
      <c r="B105" s="3" t="s">
        <v>220</v>
      </c>
      <c r="C105" s="1" t="s">
        <v>210</v>
      </c>
      <c r="D105" s="4">
        <v>7308</v>
      </c>
      <c r="E105" s="4"/>
      <c r="F105" s="5">
        <f>E105+D105</f>
        <v>7308</v>
      </c>
    </row>
    <row r="106" spans="1:6" x14ac:dyDescent="0.2">
      <c r="A106" s="3" t="s">
        <v>221</v>
      </c>
      <c r="B106" s="3" t="s">
        <v>222</v>
      </c>
      <c r="C106" s="1" t="s">
        <v>210</v>
      </c>
      <c r="D106" s="4">
        <v>3178</v>
      </c>
      <c r="E106" s="4">
        <v>2200</v>
      </c>
      <c r="F106" s="5">
        <f>E106+D106</f>
        <v>5378</v>
      </c>
    </row>
    <row r="107" spans="1:6" x14ac:dyDescent="0.2">
      <c r="A107" s="3" t="s">
        <v>223</v>
      </c>
      <c r="B107" s="3" t="s">
        <v>224</v>
      </c>
      <c r="C107" s="1" t="s">
        <v>210</v>
      </c>
      <c r="D107" s="4">
        <v>1192</v>
      </c>
      <c r="E107" s="4">
        <v>2200</v>
      </c>
      <c r="F107" s="5">
        <f>E107+D107</f>
        <v>3392</v>
      </c>
    </row>
    <row r="108" spans="1:6" x14ac:dyDescent="0.2">
      <c r="A108" s="3" t="s">
        <v>225</v>
      </c>
      <c r="B108" s="3" t="s">
        <v>226</v>
      </c>
      <c r="C108" s="1" t="s">
        <v>210</v>
      </c>
      <c r="D108" s="4">
        <v>2542</v>
      </c>
      <c r="E108" s="4"/>
      <c r="F108" s="5">
        <f>E108+D108</f>
        <v>2542</v>
      </c>
    </row>
    <row r="109" spans="1:6" x14ac:dyDescent="0.2">
      <c r="A109" s="3" t="s">
        <v>227</v>
      </c>
      <c r="B109" s="3" t="s">
        <v>228</v>
      </c>
      <c r="C109" s="1" t="s">
        <v>210</v>
      </c>
      <c r="D109" s="4">
        <v>14061</v>
      </c>
      <c r="E109" s="4"/>
      <c r="F109" s="5">
        <f>E109+D109</f>
        <v>14061</v>
      </c>
    </row>
    <row r="110" spans="1:6" x14ac:dyDescent="0.2">
      <c r="A110" s="11" t="s">
        <v>414</v>
      </c>
      <c r="B110" s="11" t="s">
        <v>415</v>
      </c>
      <c r="C110" s="13" t="s">
        <v>229</v>
      </c>
      <c r="D110" s="7">
        <v>78884</v>
      </c>
      <c r="E110" s="7"/>
      <c r="F110" s="5">
        <f>E110+D110</f>
        <v>78884</v>
      </c>
    </row>
    <row r="111" spans="1:6" x14ac:dyDescent="0.2">
      <c r="A111" s="11" t="s">
        <v>416</v>
      </c>
      <c r="B111" s="11" t="s">
        <v>417</v>
      </c>
      <c r="C111" s="13" t="s">
        <v>229</v>
      </c>
      <c r="D111" s="7">
        <v>35351</v>
      </c>
      <c r="E111" s="7"/>
      <c r="F111" s="5">
        <f>E111+D111</f>
        <v>35351</v>
      </c>
    </row>
    <row r="112" spans="1:6" x14ac:dyDescent="0.2">
      <c r="A112" s="11" t="s">
        <v>418</v>
      </c>
      <c r="B112" s="11" t="s">
        <v>419</v>
      </c>
      <c r="C112" s="18" t="s">
        <v>229</v>
      </c>
      <c r="D112" s="7">
        <v>8659</v>
      </c>
      <c r="E112" s="7">
        <v>8000</v>
      </c>
      <c r="F112" s="5">
        <f>E112+D112</f>
        <v>16659</v>
      </c>
    </row>
    <row r="113" spans="1:6" x14ac:dyDescent="0.2">
      <c r="A113" s="11" t="s">
        <v>420</v>
      </c>
      <c r="B113" s="11" t="s">
        <v>421</v>
      </c>
      <c r="C113" s="13" t="s">
        <v>229</v>
      </c>
      <c r="D113" s="7">
        <v>5243</v>
      </c>
      <c r="E113" s="7">
        <v>8000</v>
      </c>
      <c r="F113" s="5">
        <f>E113+D113</f>
        <v>13243</v>
      </c>
    </row>
    <row r="114" spans="1:6" x14ac:dyDescent="0.2">
      <c r="A114" s="3" t="s">
        <v>230</v>
      </c>
      <c r="B114" s="3" t="s">
        <v>231</v>
      </c>
      <c r="C114" s="1" t="s">
        <v>229</v>
      </c>
      <c r="D114" s="4">
        <v>5243</v>
      </c>
      <c r="E114" s="4"/>
      <c r="F114" s="5">
        <f>E114+D114</f>
        <v>5243</v>
      </c>
    </row>
    <row r="115" spans="1:6" x14ac:dyDescent="0.2">
      <c r="A115" s="3" t="s">
        <v>233</v>
      </c>
      <c r="B115" s="3" t="s">
        <v>234</v>
      </c>
      <c r="C115" s="1" t="s">
        <v>232</v>
      </c>
      <c r="D115" s="4"/>
      <c r="E115" s="4">
        <v>17500</v>
      </c>
      <c r="F115" s="5">
        <f>E115+D115</f>
        <v>17500</v>
      </c>
    </row>
    <row r="116" spans="1:6" x14ac:dyDescent="0.2">
      <c r="A116" s="3" t="s">
        <v>236</v>
      </c>
      <c r="B116" s="3" t="s">
        <v>237</v>
      </c>
      <c r="C116" s="1" t="s">
        <v>235</v>
      </c>
      <c r="D116" s="4">
        <v>15650</v>
      </c>
      <c r="E116" s="4">
        <v>55000</v>
      </c>
      <c r="F116" s="5">
        <f>E116+D116</f>
        <v>70650</v>
      </c>
    </row>
    <row r="117" spans="1:6" x14ac:dyDescent="0.2">
      <c r="A117" s="3" t="s">
        <v>239</v>
      </c>
      <c r="B117" s="3" t="s">
        <v>240</v>
      </c>
      <c r="C117" s="1" t="s">
        <v>238</v>
      </c>
      <c r="D117" s="4">
        <v>11360</v>
      </c>
      <c r="E117" s="4">
        <v>15000</v>
      </c>
      <c r="F117" s="5">
        <f>E117+D117</f>
        <v>26360</v>
      </c>
    </row>
    <row r="118" spans="1:6" x14ac:dyDescent="0.2">
      <c r="A118" s="3" t="s">
        <v>241</v>
      </c>
      <c r="B118" s="3" t="s">
        <v>242</v>
      </c>
      <c r="C118" s="1" t="s">
        <v>238</v>
      </c>
      <c r="D118" s="4">
        <v>5481</v>
      </c>
      <c r="E118" s="4">
        <v>15000</v>
      </c>
      <c r="F118" s="5">
        <f>E118+D118</f>
        <v>20481</v>
      </c>
    </row>
    <row r="119" spans="1:6" x14ac:dyDescent="0.2">
      <c r="A119" s="3" t="s">
        <v>244</v>
      </c>
      <c r="B119" s="3" t="s">
        <v>245</v>
      </c>
      <c r="C119" s="1" t="s">
        <v>243</v>
      </c>
      <c r="D119" s="4">
        <v>1509</v>
      </c>
      <c r="E119" s="4">
        <v>1699</v>
      </c>
      <c r="F119" s="5">
        <f>E119+D119</f>
        <v>3208</v>
      </c>
    </row>
    <row r="120" spans="1:6" x14ac:dyDescent="0.2">
      <c r="A120" s="3" t="s">
        <v>247</v>
      </c>
      <c r="B120" s="3" t="s">
        <v>248</v>
      </c>
      <c r="C120" s="1" t="s">
        <v>246</v>
      </c>
      <c r="D120" s="4">
        <v>11837</v>
      </c>
      <c r="E120" s="4">
        <v>10000</v>
      </c>
      <c r="F120" s="5">
        <f>E120+D120</f>
        <v>21837</v>
      </c>
    </row>
    <row r="121" spans="1:6" x14ac:dyDescent="0.2">
      <c r="A121" s="3" t="s">
        <v>250</v>
      </c>
      <c r="B121" s="3" t="s">
        <v>251</v>
      </c>
      <c r="C121" s="1" t="s">
        <v>249</v>
      </c>
      <c r="D121" s="4">
        <v>54258</v>
      </c>
      <c r="E121" s="4">
        <v>72000</v>
      </c>
      <c r="F121" s="5">
        <f>E121+D121</f>
        <v>126258</v>
      </c>
    </row>
    <row r="122" spans="1:6" x14ac:dyDescent="0.2">
      <c r="A122" s="3" t="s">
        <v>252</v>
      </c>
      <c r="B122" s="3" t="s">
        <v>253</v>
      </c>
      <c r="C122" s="1" t="s">
        <v>249</v>
      </c>
      <c r="D122" s="4">
        <v>32491</v>
      </c>
      <c r="E122" s="4">
        <v>49850</v>
      </c>
      <c r="F122" s="5">
        <f>E122+D122</f>
        <v>82341</v>
      </c>
    </row>
    <row r="123" spans="1:6" x14ac:dyDescent="0.2">
      <c r="A123" s="3" t="s">
        <v>254</v>
      </c>
      <c r="B123" s="3" t="s">
        <v>255</v>
      </c>
      <c r="C123" s="1" t="s">
        <v>249</v>
      </c>
      <c r="D123" s="4">
        <v>123211</v>
      </c>
      <c r="E123" s="4"/>
      <c r="F123" s="5">
        <f>E123+D123</f>
        <v>123211</v>
      </c>
    </row>
    <row r="124" spans="1:6" x14ac:dyDescent="0.2">
      <c r="A124" s="3" t="s">
        <v>256</v>
      </c>
      <c r="B124" s="3" t="s">
        <v>257</v>
      </c>
      <c r="C124" s="1" t="s">
        <v>249</v>
      </c>
      <c r="D124" s="4">
        <v>16285</v>
      </c>
      <c r="E124" s="4"/>
      <c r="F124" s="5">
        <f>E124+D124</f>
        <v>16285</v>
      </c>
    </row>
    <row r="125" spans="1:6" x14ac:dyDescent="0.2">
      <c r="A125" s="3" t="s">
        <v>258</v>
      </c>
      <c r="B125" s="3" t="s">
        <v>259</v>
      </c>
      <c r="C125" s="1" t="s">
        <v>249</v>
      </c>
      <c r="D125" s="4">
        <v>68239</v>
      </c>
      <c r="E125" s="4">
        <v>75000</v>
      </c>
      <c r="F125" s="5">
        <f>E125+D125</f>
        <v>143239</v>
      </c>
    </row>
    <row r="126" spans="1:6" x14ac:dyDescent="0.2">
      <c r="A126" s="3" t="s">
        <v>261</v>
      </c>
      <c r="B126" s="3" t="s">
        <v>262</v>
      </c>
      <c r="C126" s="1" t="s">
        <v>260</v>
      </c>
      <c r="D126" s="4"/>
      <c r="E126" s="4">
        <v>150000</v>
      </c>
      <c r="F126" s="5">
        <f>E126+D126</f>
        <v>150000</v>
      </c>
    </row>
    <row r="127" spans="1:6" x14ac:dyDescent="0.2">
      <c r="A127" s="3" t="s">
        <v>263</v>
      </c>
      <c r="B127" s="3" t="s">
        <v>264</v>
      </c>
      <c r="C127" s="1" t="s">
        <v>260</v>
      </c>
      <c r="D127" s="4"/>
      <c r="E127" s="4">
        <v>65000</v>
      </c>
      <c r="F127" s="5">
        <f>E127+D127</f>
        <v>65000</v>
      </c>
    </row>
    <row r="128" spans="1:6" x14ac:dyDescent="0.2">
      <c r="A128" s="3" t="s">
        <v>265</v>
      </c>
      <c r="B128" s="3" t="s">
        <v>266</v>
      </c>
      <c r="C128" s="1" t="s">
        <v>260</v>
      </c>
      <c r="D128" s="4">
        <v>15570</v>
      </c>
      <c r="E128" s="4"/>
      <c r="F128" s="5">
        <f>E128+D128</f>
        <v>15570</v>
      </c>
    </row>
    <row r="129" spans="1:6" x14ac:dyDescent="0.2">
      <c r="A129" s="3" t="s">
        <v>267</v>
      </c>
      <c r="B129" s="3" t="s">
        <v>268</v>
      </c>
      <c r="C129" s="1" t="s">
        <v>260</v>
      </c>
      <c r="D129" s="4">
        <v>10327</v>
      </c>
      <c r="E129" s="4"/>
      <c r="F129" s="5">
        <f>E129+D129</f>
        <v>10327</v>
      </c>
    </row>
    <row r="130" spans="1:6" x14ac:dyDescent="0.2">
      <c r="A130" s="3" t="s">
        <v>270</v>
      </c>
      <c r="B130" s="3" t="s">
        <v>271</v>
      </c>
      <c r="C130" s="1" t="s">
        <v>269</v>
      </c>
      <c r="D130" s="4">
        <v>16524</v>
      </c>
      <c r="E130" s="4"/>
      <c r="F130" s="5">
        <f>E130+D130</f>
        <v>16524</v>
      </c>
    </row>
    <row r="131" spans="1:6" x14ac:dyDescent="0.2">
      <c r="A131" s="3" t="s">
        <v>272</v>
      </c>
      <c r="B131" s="3" t="s">
        <v>273</v>
      </c>
      <c r="C131" s="1" t="s">
        <v>269</v>
      </c>
      <c r="D131" s="4">
        <v>6911</v>
      </c>
      <c r="E131" s="4"/>
      <c r="F131" s="5">
        <f>E131+D131</f>
        <v>6911</v>
      </c>
    </row>
    <row r="132" spans="1:6" x14ac:dyDescent="0.2">
      <c r="A132" s="3" t="s">
        <v>274</v>
      </c>
      <c r="B132" s="3" t="s">
        <v>275</v>
      </c>
      <c r="C132" s="1" t="s">
        <v>269</v>
      </c>
      <c r="D132" s="4">
        <v>8262</v>
      </c>
      <c r="E132" s="4"/>
      <c r="F132" s="5">
        <f>E132+D132</f>
        <v>8262</v>
      </c>
    </row>
    <row r="133" spans="1:6" x14ac:dyDescent="0.2">
      <c r="A133" s="3" t="s">
        <v>276</v>
      </c>
      <c r="B133" s="3" t="s">
        <v>277</v>
      </c>
      <c r="C133" s="1" t="s">
        <v>269</v>
      </c>
      <c r="D133" s="4">
        <v>2701</v>
      </c>
      <c r="E133" s="4"/>
      <c r="F133" s="5">
        <f>E133+D133</f>
        <v>2701</v>
      </c>
    </row>
    <row r="134" spans="1:6" x14ac:dyDescent="0.2">
      <c r="A134" s="3" t="s">
        <v>278</v>
      </c>
      <c r="B134" s="3" t="s">
        <v>279</v>
      </c>
      <c r="C134" s="1" t="s">
        <v>269</v>
      </c>
      <c r="D134" s="4">
        <v>14061</v>
      </c>
      <c r="E134" s="4"/>
      <c r="F134" s="5">
        <f>E134+D134</f>
        <v>14061</v>
      </c>
    </row>
    <row r="135" spans="1:6" x14ac:dyDescent="0.2">
      <c r="A135" s="3" t="s">
        <v>281</v>
      </c>
      <c r="B135" s="3" t="s">
        <v>282</v>
      </c>
      <c r="C135" s="9" t="s">
        <v>280</v>
      </c>
      <c r="D135" s="4">
        <v>34080</v>
      </c>
      <c r="E135" s="4"/>
      <c r="F135" s="5">
        <f>E135+D135</f>
        <v>34080</v>
      </c>
    </row>
    <row r="136" spans="1:6" x14ac:dyDescent="0.2">
      <c r="A136" s="3" t="s">
        <v>283</v>
      </c>
      <c r="B136" s="3" t="s">
        <v>284</v>
      </c>
      <c r="C136" s="1" t="s">
        <v>280</v>
      </c>
      <c r="D136" s="4">
        <v>34477</v>
      </c>
      <c r="E136" s="4">
        <v>50000</v>
      </c>
      <c r="F136" s="5">
        <f>E136+D136</f>
        <v>84477</v>
      </c>
    </row>
    <row r="137" spans="1:6" x14ac:dyDescent="0.2">
      <c r="A137" s="3" t="s">
        <v>285</v>
      </c>
      <c r="B137" s="3" t="s">
        <v>286</v>
      </c>
      <c r="C137" s="1" t="s">
        <v>280</v>
      </c>
      <c r="D137" s="4">
        <v>13981</v>
      </c>
      <c r="E137" s="4">
        <v>50000</v>
      </c>
      <c r="F137" s="5">
        <f>E137+D137</f>
        <v>63981</v>
      </c>
    </row>
    <row r="138" spans="1:6" x14ac:dyDescent="0.2">
      <c r="A138" s="3" t="s">
        <v>287</v>
      </c>
      <c r="B138" s="3" t="s">
        <v>288</v>
      </c>
      <c r="C138" s="1" t="s">
        <v>280</v>
      </c>
      <c r="D138" s="4">
        <v>11678</v>
      </c>
      <c r="E138" s="4"/>
      <c r="F138" s="5">
        <f>E138+D138</f>
        <v>11678</v>
      </c>
    </row>
    <row r="139" spans="1:6" x14ac:dyDescent="0.2">
      <c r="A139" s="3" t="s">
        <v>290</v>
      </c>
      <c r="B139" s="3" t="s">
        <v>291</v>
      </c>
      <c r="C139" s="1" t="s">
        <v>292</v>
      </c>
      <c r="D139" s="4">
        <v>23514</v>
      </c>
      <c r="E139" s="4">
        <v>4500</v>
      </c>
      <c r="F139" s="5">
        <f>E139+D139</f>
        <v>28014</v>
      </c>
    </row>
    <row r="140" spans="1:6" x14ac:dyDescent="0.2">
      <c r="A140" s="3" t="s">
        <v>293</v>
      </c>
      <c r="B140" s="3" t="s">
        <v>294</v>
      </c>
      <c r="C140" s="1" t="s">
        <v>292</v>
      </c>
      <c r="D140" s="4">
        <v>13584</v>
      </c>
      <c r="E140" s="4">
        <v>30000</v>
      </c>
      <c r="F140" s="5">
        <f>E140+D140</f>
        <v>43584</v>
      </c>
    </row>
    <row r="141" spans="1:6" x14ac:dyDescent="0.2">
      <c r="A141" s="11" t="s">
        <v>295</v>
      </c>
      <c r="B141" s="11" t="s">
        <v>296</v>
      </c>
      <c r="C141" s="13" t="s">
        <v>292</v>
      </c>
      <c r="D141" s="7">
        <v>4608</v>
      </c>
      <c r="E141" s="7">
        <v>5500</v>
      </c>
      <c r="F141" s="5">
        <f>E141+D141</f>
        <v>10108</v>
      </c>
    </row>
    <row r="142" spans="1:6" x14ac:dyDescent="0.2">
      <c r="A142" s="3" t="s">
        <v>297</v>
      </c>
      <c r="B142" s="3" t="s">
        <v>298</v>
      </c>
      <c r="C142" s="1" t="s">
        <v>292</v>
      </c>
      <c r="D142" s="4">
        <v>4687</v>
      </c>
      <c r="E142" s="4">
        <v>11000</v>
      </c>
      <c r="F142" s="5">
        <f>E142+D142</f>
        <v>15687</v>
      </c>
    </row>
    <row r="143" spans="1:6" x14ac:dyDescent="0.2">
      <c r="A143" s="3" t="s">
        <v>299</v>
      </c>
      <c r="B143" s="3" t="s">
        <v>300</v>
      </c>
      <c r="C143" s="1" t="s">
        <v>292</v>
      </c>
      <c r="D143" s="4"/>
      <c r="E143" s="4">
        <v>5000</v>
      </c>
      <c r="F143" s="5">
        <f>E143+D143</f>
        <v>5000</v>
      </c>
    </row>
    <row r="144" spans="1:6" x14ac:dyDescent="0.2">
      <c r="A144" s="3" t="s">
        <v>302</v>
      </c>
      <c r="B144" s="3" t="s">
        <v>303</v>
      </c>
      <c r="C144" s="1" t="s">
        <v>301</v>
      </c>
      <c r="D144" s="4">
        <v>29472</v>
      </c>
      <c r="E144" s="4">
        <v>875</v>
      </c>
      <c r="F144" s="5">
        <f>E144+D144</f>
        <v>30347</v>
      </c>
    </row>
    <row r="145" spans="1:6" x14ac:dyDescent="0.2">
      <c r="A145" s="3" t="s">
        <v>305</v>
      </c>
      <c r="B145" s="3" t="s">
        <v>306</v>
      </c>
      <c r="C145" s="9" t="s">
        <v>304</v>
      </c>
      <c r="D145" s="4">
        <v>250713</v>
      </c>
      <c r="E145" s="4">
        <v>160000</v>
      </c>
      <c r="F145" s="5">
        <f>E145+D145</f>
        <v>410713</v>
      </c>
    </row>
    <row r="146" spans="1:6" x14ac:dyDescent="0.2">
      <c r="A146" s="3" t="s">
        <v>307</v>
      </c>
      <c r="B146" s="3" t="s">
        <v>308</v>
      </c>
      <c r="C146" s="1" t="s">
        <v>304</v>
      </c>
      <c r="D146" s="4">
        <v>12869</v>
      </c>
      <c r="E146" s="4"/>
      <c r="F146" s="5">
        <f>E146+D146</f>
        <v>12869</v>
      </c>
    </row>
    <row r="147" spans="1:6" x14ac:dyDescent="0.2">
      <c r="A147" s="3" t="s">
        <v>309</v>
      </c>
      <c r="B147" s="3" t="s">
        <v>310</v>
      </c>
      <c r="C147" s="1" t="s">
        <v>304</v>
      </c>
      <c r="D147" s="4">
        <v>715</v>
      </c>
      <c r="E147" s="4">
        <v>3500</v>
      </c>
      <c r="F147" s="5">
        <f>E147+D147</f>
        <v>4215</v>
      </c>
    </row>
    <row r="148" spans="1:6" x14ac:dyDescent="0.2">
      <c r="A148" s="3" t="s">
        <v>311</v>
      </c>
      <c r="B148" s="3" t="s">
        <v>312</v>
      </c>
      <c r="C148" s="1" t="s">
        <v>304</v>
      </c>
      <c r="D148" s="4">
        <v>318</v>
      </c>
      <c r="E148" s="4">
        <v>2500</v>
      </c>
      <c r="F148" s="5">
        <f>E148+D148</f>
        <v>2818</v>
      </c>
    </row>
    <row r="149" spans="1:6" x14ac:dyDescent="0.2">
      <c r="A149" s="3" t="s">
        <v>313</v>
      </c>
      <c r="B149" s="3" t="s">
        <v>314</v>
      </c>
      <c r="C149" s="1" t="s">
        <v>304</v>
      </c>
      <c r="D149" s="4">
        <v>99379</v>
      </c>
      <c r="E149" s="4">
        <v>80000</v>
      </c>
      <c r="F149" s="5">
        <f>E149+D149</f>
        <v>179379</v>
      </c>
    </row>
    <row r="150" spans="1:6" x14ac:dyDescent="0.2">
      <c r="A150" s="3" t="s">
        <v>316</v>
      </c>
      <c r="B150" s="3" t="s">
        <v>317</v>
      </c>
      <c r="C150" s="1" t="s">
        <v>315</v>
      </c>
      <c r="D150" s="4">
        <v>17397</v>
      </c>
      <c r="E150" s="4"/>
      <c r="F150" s="5">
        <f>E150+D150</f>
        <v>17397</v>
      </c>
    </row>
    <row r="151" spans="1:6" x14ac:dyDescent="0.2">
      <c r="A151" s="3" t="s">
        <v>318</v>
      </c>
      <c r="B151" s="3" t="s">
        <v>319</v>
      </c>
      <c r="C151" s="1" t="s">
        <v>315</v>
      </c>
      <c r="D151" s="4">
        <v>8103</v>
      </c>
      <c r="E151" s="4"/>
      <c r="F151" s="5">
        <f>E151+D151</f>
        <v>8103</v>
      </c>
    </row>
    <row r="152" spans="1:6" x14ac:dyDescent="0.2">
      <c r="A152" s="3" t="s">
        <v>320</v>
      </c>
      <c r="B152" s="3" t="s">
        <v>321</v>
      </c>
      <c r="C152" s="9" t="s">
        <v>315</v>
      </c>
      <c r="D152" s="4">
        <v>18033</v>
      </c>
      <c r="E152" s="4"/>
      <c r="F152" s="5">
        <f>E152+D152</f>
        <v>18033</v>
      </c>
    </row>
    <row r="153" spans="1:6" x14ac:dyDescent="0.2">
      <c r="A153" s="3" t="s">
        <v>322</v>
      </c>
      <c r="B153" s="3" t="s">
        <v>323</v>
      </c>
      <c r="C153" s="1" t="s">
        <v>315</v>
      </c>
      <c r="D153" s="4">
        <v>3575</v>
      </c>
      <c r="E153" s="4">
        <v>10000</v>
      </c>
      <c r="F153" s="5">
        <f>E153+D153</f>
        <v>13575</v>
      </c>
    </row>
    <row r="154" spans="1:6" x14ac:dyDescent="0.2">
      <c r="A154" s="3" t="s">
        <v>324</v>
      </c>
      <c r="B154" s="3" t="s">
        <v>325</v>
      </c>
      <c r="C154" s="1" t="s">
        <v>315</v>
      </c>
      <c r="D154" s="4">
        <v>1668</v>
      </c>
      <c r="E154" s="4">
        <v>10000</v>
      </c>
      <c r="F154" s="5">
        <f>E154+D154</f>
        <v>11668</v>
      </c>
    </row>
    <row r="155" spans="1:6" x14ac:dyDescent="0.2">
      <c r="A155" s="3" t="s">
        <v>326</v>
      </c>
      <c r="B155" s="3" t="s">
        <v>327</v>
      </c>
      <c r="C155" s="1" t="s">
        <v>328</v>
      </c>
      <c r="D155" s="4">
        <v>14061</v>
      </c>
      <c r="E155" s="4">
        <v>22000</v>
      </c>
      <c r="F155" s="5">
        <f>E155+D155</f>
        <v>36061</v>
      </c>
    </row>
    <row r="156" spans="1:6" x14ac:dyDescent="0.2">
      <c r="A156" s="3" t="s">
        <v>330</v>
      </c>
      <c r="B156" s="3" t="s">
        <v>331</v>
      </c>
      <c r="C156" s="1" t="s">
        <v>329</v>
      </c>
      <c r="D156" s="4">
        <v>20098</v>
      </c>
      <c r="E156" s="4">
        <v>25000</v>
      </c>
      <c r="F156" s="5">
        <f>E156+D156</f>
        <v>45098</v>
      </c>
    </row>
    <row r="157" spans="1:6" x14ac:dyDescent="0.2">
      <c r="A157" s="6" t="s">
        <v>332</v>
      </c>
      <c r="B157" s="6" t="s">
        <v>333</v>
      </c>
      <c r="C157" s="1" t="s">
        <v>329</v>
      </c>
      <c r="D157" s="4">
        <v>9851</v>
      </c>
      <c r="E157" s="4">
        <v>20000</v>
      </c>
      <c r="F157" s="5">
        <f>E157+D157</f>
        <v>29851</v>
      </c>
    </row>
    <row r="158" spans="1:6" x14ac:dyDescent="0.2">
      <c r="A158" s="6" t="s">
        <v>334</v>
      </c>
      <c r="B158" s="6" t="s">
        <v>335</v>
      </c>
      <c r="C158" s="1" t="s">
        <v>329</v>
      </c>
      <c r="D158" s="4">
        <v>2065</v>
      </c>
      <c r="E158" s="4">
        <v>1000</v>
      </c>
      <c r="F158" s="5">
        <f>E158+D158</f>
        <v>3065</v>
      </c>
    </row>
    <row r="159" spans="1:6" x14ac:dyDescent="0.2">
      <c r="A159" s="6" t="s">
        <v>336</v>
      </c>
      <c r="B159" s="6" t="s">
        <v>337</v>
      </c>
      <c r="C159" s="1" t="s">
        <v>329</v>
      </c>
      <c r="D159" s="4">
        <v>7547</v>
      </c>
      <c r="E159" s="4"/>
      <c r="F159" s="5">
        <f>E159+D159</f>
        <v>7547</v>
      </c>
    </row>
    <row r="160" spans="1:6" x14ac:dyDescent="0.2">
      <c r="A160" s="3" t="s">
        <v>338</v>
      </c>
      <c r="B160" s="3" t="s">
        <v>339</v>
      </c>
      <c r="C160" s="1" t="s">
        <v>329</v>
      </c>
      <c r="D160" s="4"/>
      <c r="E160" s="4">
        <v>2000</v>
      </c>
      <c r="F160" s="5">
        <f>E160+D160</f>
        <v>2000</v>
      </c>
    </row>
    <row r="161" spans="1:6" x14ac:dyDescent="0.2">
      <c r="A161" s="3" t="s">
        <v>340</v>
      </c>
      <c r="B161" s="3" t="s">
        <v>341</v>
      </c>
      <c r="C161" s="1" t="s">
        <v>329</v>
      </c>
      <c r="D161" s="4"/>
      <c r="E161" s="4">
        <v>1000</v>
      </c>
      <c r="F161" s="5">
        <f>E161+D161</f>
        <v>1000</v>
      </c>
    </row>
    <row r="162" spans="1:6" x14ac:dyDescent="0.2">
      <c r="A162" s="3" t="s">
        <v>342</v>
      </c>
      <c r="B162" s="3" t="s">
        <v>343</v>
      </c>
      <c r="C162" s="1" t="s">
        <v>329</v>
      </c>
      <c r="D162" s="4">
        <v>8580</v>
      </c>
      <c r="E162" s="4">
        <v>14044</v>
      </c>
      <c r="F162" s="5">
        <f>E162+D162</f>
        <v>22624</v>
      </c>
    </row>
    <row r="163" spans="1:6" x14ac:dyDescent="0.2">
      <c r="A163" s="3" t="s">
        <v>344</v>
      </c>
      <c r="B163" s="3" t="s">
        <v>345</v>
      </c>
      <c r="C163" s="1" t="s">
        <v>329</v>
      </c>
      <c r="D163" s="4">
        <v>10724</v>
      </c>
      <c r="E163" s="4">
        <v>4998</v>
      </c>
      <c r="F163" s="5">
        <f>E163+D163</f>
        <v>15722</v>
      </c>
    </row>
    <row r="164" spans="1:6" x14ac:dyDescent="0.2">
      <c r="A164" s="3" t="s">
        <v>347</v>
      </c>
      <c r="B164" s="3" t="s">
        <v>348</v>
      </c>
      <c r="C164" s="1" t="s">
        <v>346</v>
      </c>
      <c r="D164" s="4">
        <v>13108</v>
      </c>
      <c r="E164" s="4">
        <v>5000</v>
      </c>
      <c r="F164" s="5">
        <f>E164+D164</f>
        <v>18108</v>
      </c>
    </row>
    <row r="165" spans="1:6" x14ac:dyDescent="0.2">
      <c r="A165" s="3" t="s">
        <v>349</v>
      </c>
      <c r="B165" s="3" t="s">
        <v>350</v>
      </c>
      <c r="C165" s="1" t="s">
        <v>346</v>
      </c>
      <c r="D165" s="4">
        <v>27168</v>
      </c>
      <c r="E165" s="4"/>
      <c r="F165" s="5">
        <f>E165+D165</f>
        <v>27168</v>
      </c>
    </row>
    <row r="166" spans="1:6" x14ac:dyDescent="0.2">
      <c r="A166" s="3" t="s">
        <v>351</v>
      </c>
      <c r="B166" s="3" t="s">
        <v>352</v>
      </c>
      <c r="C166" s="1" t="s">
        <v>346</v>
      </c>
      <c r="D166" s="4">
        <v>10327</v>
      </c>
      <c r="E166" s="4"/>
      <c r="F166" s="5">
        <f>E166+D166</f>
        <v>10327</v>
      </c>
    </row>
    <row r="167" spans="1:6" x14ac:dyDescent="0.2">
      <c r="A167" s="3" t="s">
        <v>354</v>
      </c>
      <c r="B167" s="3" t="s">
        <v>355</v>
      </c>
      <c r="C167" s="1" t="s">
        <v>353</v>
      </c>
      <c r="D167" s="4"/>
      <c r="E167" s="4">
        <v>266746</v>
      </c>
      <c r="F167" s="5">
        <f>E167+D167</f>
        <v>266746</v>
      </c>
    </row>
    <row r="168" spans="1:6" x14ac:dyDescent="0.2">
      <c r="A168" s="3" t="s">
        <v>356</v>
      </c>
      <c r="B168" s="3" t="s">
        <v>357</v>
      </c>
      <c r="C168" s="1" t="s">
        <v>353</v>
      </c>
      <c r="D168" s="4">
        <v>7706</v>
      </c>
      <c r="E168" s="4"/>
      <c r="F168" s="5">
        <f>E168+D168</f>
        <v>7706</v>
      </c>
    </row>
    <row r="169" spans="1:6" x14ac:dyDescent="0.2">
      <c r="A169" s="3" t="s">
        <v>358</v>
      </c>
      <c r="B169" s="3" t="s">
        <v>359</v>
      </c>
      <c r="C169" s="1" t="s">
        <v>353</v>
      </c>
      <c r="D169" s="4">
        <v>2622</v>
      </c>
      <c r="E169" s="4"/>
      <c r="F169" s="5">
        <f>E169+D169</f>
        <v>2622</v>
      </c>
    </row>
    <row r="170" spans="1:6" x14ac:dyDescent="0.2">
      <c r="A170" s="3" t="s">
        <v>360</v>
      </c>
      <c r="B170" s="3" t="s">
        <v>361</v>
      </c>
      <c r="C170" s="1" t="s">
        <v>353</v>
      </c>
      <c r="D170" s="4">
        <v>3893</v>
      </c>
      <c r="E170" s="4">
        <v>11497</v>
      </c>
      <c r="F170" s="5">
        <f>E170+D170</f>
        <v>15390</v>
      </c>
    </row>
    <row r="171" spans="1:6" x14ac:dyDescent="0.2">
      <c r="A171" s="3" t="s">
        <v>362</v>
      </c>
      <c r="B171" s="3" t="s">
        <v>363</v>
      </c>
      <c r="C171" s="1" t="s">
        <v>353</v>
      </c>
      <c r="D171" s="4">
        <v>2145</v>
      </c>
      <c r="E171" s="4">
        <v>10748</v>
      </c>
      <c r="F171" s="5">
        <f>E171+D171</f>
        <v>12893</v>
      </c>
    </row>
    <row r="172" spans="1:6" x14ac:dyDescent="0.2">
      <c r="A172" s="3" t="s">
        <v>365</v>
      </c>
      <c r="B172" s="3" t="s">
        <v>366</v>
      </c>
      <c r="C172" s="9" t="s">
        <v>364</v>
      </c>
      <c r="D172" s="4">
        <v>636</v>
      </c>
      <c r="E172" s="4"/>
      <c r="F172" s="5">
        <f>E172+D172</f>
        <v>636</v>
      </c>
    </row>
    <row r="173" spans="1:6" x14ac:dyDescent="0.2">
      <c r="A173" s="3" t="s">
        <v>368</v>
      </c>
      <c r="B173" s="3" t="s">
        <v>369</v>
      </c>
      <c r="C173" s="1" t="s">
        <v>367</v>
      </c>
      <c r="D173" s="4">
        <v>12472</v>
      </c>
      <c r="E173" s="4"/>
      <c r="F173" s="5">
        <f>E173+D173</f>
        <v>12472</v>
      </c>
    </row>
    <row r="174" spans="1:6" x14ac:dyDescent="0.2">
      <c r="A174" s="3" t="s">
        <v>371</v>
      </c>
      <c r="B174" s="3" t="s">
        <v>372</v>
      </c>
      <c r="C174" s="1" t="s">
        <v>370</v>
      </c>
      <c r="D174" s="4">
        <v>956299</v>
      </c>
      <c r="E174" s="4">
        <v>134000</v>
      </c>
      <c r="F174" s="5">
        <f>E174+D174</f>
        <v>1090299</v>
      </c>
    </row>
    <row r="175" spans="1:6" x14ac:dyDescent="0.2">
      <c r="A175" s="3" t="s">
        <v>373</v>
      </c>
      <c r="B175" s="3" t="s">
        <v>374</v>
      </c>
      <c r="C175" s="1" t="s">
        <v>370</v>
      </c>
      <c r="D175" s="4">
        <v>447247</v>
      </c>
      <c r="E175" s="4">
        <v>66000</v>
      </c>
      <c r="F175" s="5">
        <f>E175+D175</f>
        <v>513247</v>
      </c>
    </row>
    <row r="176" spans="1:6" x14ac:dyDescent="0.2">
      <c r="A176" s="3" t="s">
        <v>375</v>
      </c>
      <c r="B176" s="3" t="s">
        <v>376</v>
      </c>
      <c r="C176" s="1" t="s">
        <v>370</v>
      </c>
      <c r="D176" s="4">
        <v>15888</v>
      </c>
      <c r="E176" s="4">
        <v>20000</v>
      </c>
      <c r="F176" s="5">
        <f>E176+D176</f>
        <v>35888</v>
      </c>
    </row>
    <row r="177" spans="1:6" x14ac:dyDescent="0.2">
      <c r="A177" s="3" t="s">
        <v>377</v>
      </c>
      <c r="B177" s="3" t="s">
        <v>378</v>
      </c>
      <c r="C177" s="1" t="s">
        <v>370</v>
      </c>
      <c r="D177" s="4">
        <v>20893</v>
      </c>
      <c r="E177" s="4"/>
      <c r="F177" s="5">
        <f>E177+D177</f>
        <v>20893</v>
      </c>
    </row>
    <row r="178" spans="1:6" x14ac:dyDescent="0.2">
      <c r="A178" s="3" t="s">
        <v>379</v>
      </c>
      <c r="B178" s="3" t="s">
        <v>380</v>
      </c>
      <c r="C178" s="1" t="s">
        <v>370</v>
      </c>
      <c r="D178" s="4">
        <v>51000</v>
      </c>
      <c r="E178" s="4">
        <v>50000</v>
      </c>
      <c r="F178" s="5">
        <f>E178+D178</f>
        <v>101000</v>
      </c>
    </row>
    <row r="179" spans="1:6" x14ac:dyDescent="0.2">
      <c r="A179" s="3" t="s">
        <v>381</v>
      </c>
      <c r="B179" s="3" t="s">
        <v>382</v>
      </c>
      <c r="C179" s="1" t="s">
        <v>370</v>
      </c>
      <c r="D179" s="4">
        <v>7944</v>
      </c>
      <c r="E179" s="4">
        <v>10250</v>
      </c>
      <c r="F179" s="5">
        <f>E179+D179</f>
        <v>18194</v>
      </c>
    </row>
    <row r="180" spans="1:6" x14ac:dyDescent="0.2">
      <c r="A180" s="3" t="s">
        <v>383</v>
      </c>
      <c r="B180" s="3" t="s">
        <v>384</v>
      </c>
      <c r="C180" s="1" t="s">
        <v>370</v>
      </c>
      <c r="D180" s="4">
        <v>3416</v>
      </c>
      <c r="E180" s="4">
        <v>10000</v>
      </c>
      <c r="F180" s="5">
        <f>E180+D180</f>
        <v>13416</v>
      </c>
    </row>
    <row r="181" spans="1:6" x14ac:dyDescent="0.2">
      <c r="A181" s="3" t="s">
        <v>385</v>
      </c>
      <c r="B181" s="3" t="s">
        <v>386</v>
      </c>
      <c r="C181" s="1" t="s">
        <v>370</v>
      </c>
      <c r="D181" s="4">
        <v>33206</v>
      </c>
      <c r="E181" s="4"/>
      <c r="F181" s="5">
        <f>E181+D181</f>
        <v>33206</v>
      </c>
    </row>
    <row r="182" spans="1:6" x14ac:dyDescent="0.2">
      <c r="A182" s="3" t="s">
        <v>387</v>
      </c>
      <c r="B182" s="3" t="s">
        <v>388</v>
      </c>
      <c r="C182" s="1" t="s">
        <v>370</v>
      </c>
      <c r="D182" s="4">
        <v>64108</v>
      </c>
      <c r="E182" s="4"/>
      <c r="F182" s="5">
        <f>E182+D182</f>
        <v>64108</v>
      </c>
    </row>
    <row r="183" spans="1:6" x14ac:dyDescent="0.2">
      <c r="A183" s="3" t="s">
        <v>389</v>
      </c>
      <c r="B183" s="3" t="s">
        <v>390</v>
      </c>
      <c r="C183" s="1" t="s">
        <v>370</v>
      </c>
      <c r="D183" s="4">
        <v>47664</v>
      </c>
      <c r="E183" s="4">
        <v>5500</v>
      </c>
      <c r="F183" s="5">
        <f>E183+D183</f>
        <v>53164</v>
      </c>
    </row>
    <row r="184" spans="1:6" x14ac:dyDescent="0.2">
      <c r="A184" s="3" t="s">
        <v>391</v>
      </c>
      <c r="B184" s="3" t="s">
        <v>392</v>
      </c>
      <c r="C184" s="1" t="s">
        <v>370</v>
      </c>
      <c r="D184" s="4">
        <v>20972</v>
      </c>
      <c r="E184" s="4">
        <v>5500</v>
      </c>
      <c r="F184" s="5">
        <f>E184+D184</f>
        <v>26472</v>
      </c>
    </row>
    <row r="185" spans="1:6" x14ac:dyDescent="0.2">
      <c r="A185" s="3" t="s">
        <v>393</v>
      </c>
      <c r="B185" s="3" t="s">
        <v>394</v>
      </c>
      <c r="C185" s="1" t="s">
        <v>370</v>
      </c>
      <c r="D185" s="4">
        <v>5879</v>
      </c>
      <c r="E185" s="4">
        <v>5000</v>
      </c>
      <c r="F185" s="5">
        <f>E185+D185</f>
        <v>10879</v>
      </c>
    </row>
    <row r="186" spans="1:6" x14ac:dyDescent="0.2">
      <c r="A186" s="3" t="s">
        <v>395</v>
      </c>
      <c r="B186" s="3" t="s">
        <v>396</v>
      </c>
      <c r="C186" s="1" t="s">
        <v>370</v>
      </c>
      <c r="D186" s="4">
        <v>25739</v>
      </c>
      <c r="E186" s="4"/>
      <c r="F186" s="5">
        <f>E186+D186</f>
        <v>25739</v>
      </c>
    </row>
    <row r="187" spans="1:6" x14ac:dyDescent="0.2">
      <c r="A187" s="3" t="s">
        <v>397</v>
      </c>
      <c r="B187" s="3" t="s">
        <v>398</v>
      </c>
      <c r="C187" s="1" t="s">
        <v>370</v>
      </c>
      <c r="D187" s="4">
        <v>115188</v>
      </c>
      <c r="E187" s="4"/>
      <c r="F187" s="5">
        <f>E187+D187</f>
        <v>115188</v>
      </c>
    </row>
  </sheetData>
  <sortState xmlns:xlrd2="http://schemas.microsoft.com/office/spreadsheetml/2017/richdata2" ref="A3:F187">
    <sortCondition ref="C3:C187"/>
    <sortCondition ref="A3:A18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3256F-53FC-4A54-B81B-1589BEA69BFE}">
  <dimension ref="A1:E13"/>
  <sheetViews>
    <sheetView zoomScale="80" zoomScaleNormal="80" workbookViewId="0">
      <selection activeCell="G10" sqref="G10"/>
    </sheetView>
  </sheetViews>
  <sheetFormatPr defaultRowHeight="12.75" x14ac:dyDescent="0.2"/>
  <cols>
    <col min="1" max="1" width="42.6640625" style="1" bestFit="1" customWidth="1"/>
    <col min="2" max="2" width="15.6640625" style="13" bestFit="1" customWidth="1"/>
    <col min="3" max="3" width="29.5" style="1" bestFit="1" customWidth="1"/>
    <col min="4" max="4" width="11.1640625" style="1" bestFit="1" customWidth="1"/>
    <col min="5" max="5" width="10.6640625" style="1" bestFit="1" customWidth="1"/>
    <col min="6" max="16384" width="9.33203125" style="1"/>
  </cols>
  <sheetData>
    <row r="1" spans="1:5" x14ac:dyDescent="0.2">
      <c r="B1" s="12"/>
      <c r="D1" s="5">
        <f>SUM(D3:D13)</f>
        <v>205346</v>
      </c>
      <c r="E1" s="25" t="s">
        <v>449</v>
      </c>
    </row>
    <row r="2" spans="1:5" ht="25.5" x14ac:dyDescent="0.2">
      <c r="A2" s="22" t="s">
        <v>424</v>
      </c>
      <c r="B2" s="22" t="s">
        <v>5</v>
      </c>
      <c r="C2" s="22" t="s">
        <v>423</v>
      </c>
      <c r="D2" s="23" t="s">
        <v>447</v>
      </c>
    </row>
    <row r="3" spans="1:5" ht="25.5" x14ac:dyDescent="0.2">
      <c r="A3" s="24" t="s">
        <v>425</v>
      </c>
      <c r="B3" s="13" t="s">
        <v>12</v>
      </c>
      <c r="C3" s="21" t="s">
        <v>436</v>
      </c>
      <c r="D3" s="5">
        <v>11430</v>
      </c>
    </row>
    <row r="4" spans="1:5" ht="25.5" x14ac:dyDescent="0.2">
      <c r="A4" s="24" t="s">
        <v>426</v>
      </c>
      <c r="B4" s="13" t="s">
        <v>249</v>
      </c>
      <c r="C4" s="21" t="s">
        <v>437</v>
      </c>
      <c r="D4" s="5">
        <v>11628</v>
      </c>
    </row>
    <row r="5" spans="1:5" ht="25.5" x14ac:dyDescent="0.2">
      <c r="A5" s="24" t="s">
        <v>427</v>
      </c>
      <c r="B5" s="13" t="s">
        <v>289</v>
      </c>
      <c r="C5" s="21" t="s">
        <v>438</v>
      </c>
      <c r="D5" s="5">
        <v>6550</v>
      </c>
    </row>
    <row r="6" spans="1:5" ht="25.5" x14ac:dyDescent="0.2">
      <c r="A6" s="24" t="s">
        <v>428</v>
      </c>
      <c r="B6" s="13" t="s">
        <v>68</v>
      </c>
      <c r="C6" s="21" t="s">
        <v>439</v>
      </c>
      <c r="D6" s="5">
        <v>6252</v>
      </c>
    </row>
    <row r="7" spans="1:5" ht="25.5" x14ac:dyDescent="0.2">
      <c r="A7" s="24" t="s">
        <v>429</v>
      </c>
      <c r="B7" s="13" t="s">
        <v>370</v>
      </c>
      <c r="C7" s="21" t="s">
        <v>440</v>
      </c>
      <c r="D7" s="5">
        <v>12924</v>
      </c>
    </row>
    <row r="8" spans="1:5" ht="25.5" x14ac:dyDescent="0.2">
      <c r="A8" s="24" t="s">
        <v>430</v>
      </c>
      <c r="B8" s="13" t="s">
        <v>79</v>
      </c>
      <c r="C8" s="21" t="s">
        <v>441</v>
      </c>
      <c r="D8" s="5">
        <v>32478</v>
      </c>
    </row>
    <row r="9" spans="1:5" ht="25.5" x14ac:dyDescent="0.2">
      <c r="A9" s="24" t="s">
        <v>431</v>
      </c>
      <c r="B9" s="13" t="s">
        <v>112</v>
      </c>
      <c r="C9" s="21" t="s">
        <v>442</v>
      </c>
      <c r="D9" s="5">
        <v>30450</v>
      </c>
    </row>
    <row r="10" spans="1:5" ht="25.5" x14ac:dyDescent="0.2">
      <c r="A10" s="24" t="s">
        <v>432</v>
      </c>
      <c r="B10" s="13" t="s">
        <v>243</v>
      </c>
      <c r="C10" s="21" t="s">
        <v>443</v>
      </c>
      <c r="D10" s="5">
        <v>17124</v>
      </c>
    </row>
    <row r="11" spans="1:5" ht="25.5" x14ac:dyDescent="0.2">
      <c r="A11" s="24" t="s">
        <v>433</v>
      </c>
      <c r="B11" s="13" t="s">
        <v>229</v>
      </c>
      <c r="C11" s="21" t="s">
        <v>444</v>
      </c>
      <c r="D11" s="5">
        <v>3862</v>
      </c>
    </row>
    <row r="12" spans="1:5" ht="25.5" x14ac:dyDescent="0.2">
      <c r="A12" s="24" t="s">
        <v>434</v>
      </c>
      <c r="B12" s="13" t="s">
        <v>169</v>
      </c>
      <c r="C12" s="21" t="s">
        <v>445</v>
      </c>
      <c r="D12" s="5">
        <v>25592</v>
      </c>
    </row>
    <row r="13" spans="1:5" ht="25.5" x14ac:dyDescent="0.2">
      <c r="A13" s="24" t="s">
        <v>435</v>
      </c>
      <c r="B13" s="13" t="s">
        <v>370</v>
      </c>
      <c r="C13" s="21" t="s">
        <v>446</v>
      </c>
      <c r="D13" s="5">
        <v>47056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Public Schools</vt:lpstr>
      <vt:lpstr>Coops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Hall, Nancy</dc:creator>
  <cp:lastModifiedBy>Hall, Nancy</cp:lastModifiedBy>
  <dcterms:created xsi:type="dcterms:W3CDTF">2020-11-23T14:58:21Z</dcterms:created>
  <dcterms:modified xsi:type="dcterms:W3CDTF">2020-11-23T20:34:17Z</dcterms:modified>
</cp:coreProperties>
</file>