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8268\Desktop\"/>
    </mc:Choice>
  </mc:AlternateContent>
  <xr:revisionPtr revIDLastSave="0" documentId="8_{AC2E41E0-72B0-4F9B-B899-51677A75B4EB}" xr6:coauthVersionLast="45" xr6:coauthVersionMax="45" xr10:uidLastSave="{00000000-0000-0000-0000-000000000000}"/>
  <bookViews>
    <workbookView xWindow="-110" yWindow="-110" windowWidth="19420" windowHeight="10420" xr2:uid="{F46C676A-2A8B-46FB-81CC-01544CFF18F0}"/>
  </bookViews>
  <sheets>
    <sheet name="Calculator" sheetId="1" r:id="rId1"/>
    <sheet name="Instructions" sheetId="2" r:id="rId2"/>
  </sheets>
  <definedNames>
    <definedName name="shland">Calculator!#REF!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B19" i="1" l="1"/>
  <c r="B16" i="1"/>
  <c r="B15" i="1" l="1"/>
  <c r="B13" i="1" l="1"/>
  <c r="B9" i="1"/>
  <c r="B17" i="1" l="1"/>
  <c r="B18" i="1" s="1"/>
</calcChain>
</file>

<file path=xl/sharedStrings.xml><?xml version="1.0" encoding="utf-8"?>
<sst xmlns="http://schemas.openxmlformats.org/spreadsheetml/2006/main" count="60" uniqueCount="59">
  <si>
    <t>ESSER Fund grant amount for school system</t>
  </si>
  <si>
    <t>ESSER Related Services grant for elementary school</t>
  </si>
  <si>
    <t>ESSER Related Services grant for high school</t>
  </si>
  <si>
    <t>Total ESSER grant</t>
  </si>
  <si>
    <t>Name:</t>
  </si>
  <si>
    <t>ESSER Fund grant amount for school district</t>
  </si>
  <si>
    <t>ESSER Related Services grant for school district</t>
  </si>
  <si>
    <t xml:space="preserve"> For a School System Filing a Consolidated Title I ESEA Application</t>
  </si>
  <si>
    <t>LEA #</t>
  </si>
  <si>
    <t xml:space="preserve">For a Single School District </t>
  </si>
  <si>
    <t>Equitable Share Percentage</t>
  </si>
  <si>
    <t>Public School District Low Income Kids</t>
  </si>
  <si>
    <t>Sum of Private School Low Income Kids</t>
  </si>
  <si>
    <t>Grant Amount for Private Schools</t>
  </si>
  <si>
    <t>Grant Amount for Public Schools</t>
  </si>
  <si>
    <t>Per Participant Rate</t>
  </si>
  <si>
    <t>Private Schools</t>
  </si>
  <si>
    <t>Enrollment</t>
  </si>
  <si>
    <t>Low Income Kids</t>
  </si>
  <si>
    <t>Allocation</t>
  </si>
  <si>
    <t>Allocate by total enrollment?</t>
  </si>
  <si>
    <t>Options:</t>
  </si>
  <si>
    <t>Instructions for Calculating the Equitable Share Amount and Allocating to Participants</t>
  </si>
  <si>
    <t>Only  enter data into shaded cells. All other cells contain formulas.</t>
  </si>
  <si>
    <t>Each district can choose to calculate the total amount of equitable share by using either the</t>
  </si>
  <si>
    <t>equitable share percentage from the 2019-2020 or 2020-2021 ESEA Consolidated Application</t>
  </si>
  <si>
    <t>or by determining the total number of low income kids at the private/home schools</t>
  </si>
  <si>
    <t>If you are choosing the first option to use the existing equitable share  percentage,</t>
  </si>
  <si>
    <t>look up the percentage calculated on the Targeting Step 4 page of the ESEA Consolidated</t>
  </si>
  <si>
    <t xml:space="preserve">The fiscal agent for a consolidated school system should complete the first block by entering the total </t>
  </si>
  <si>
    <t>the elementary district.</t>
  </si>
  <si>
    <t>Single school districts should complete the second block with its main ESSER and related services</t>
  </si>
  <si>
    <t>awards.</t>
  </si>
  <si>
    <t>Even if the related services ESSER award  will be passed through to a cooperative, the district</t>
  </si>
  <si>
    <t>must include the award here as the responsibility for providing equitable</t>
  </si>
  <si>
    <t>services lies with the district receiving the award.</t>
  </si>
  <si>
    <t>Eq Share from ESEA application:</t>
  </si>
  <si>
    <t>Application and enter into the cell on the far right labeled "Eq Share from ESEA application:"</t>
  </si>
  <si>
    <t>If you are choosing the option of recalculating the equitable share percentage  leave the cell</t>
  </si>
  <si>
    <t>labeled "Eq Share from ESEA application:" set to 0.</t>
  </si>
  <si>
    <t>Enter the percentage as a number with four digits, ie, 2.3%  would be entered as .0230.</t>
  </si>
  <si>
    <t xml:space="preserve">Lookup the number of public low income kids from the 2019-2020 ESEA Consolidated </t>
  </si>
  <si>
    <t xml:space="preserve">Application, Targeting Step 4 page and enter into the cell labeled  "Public School </t>
  </si>
  <si>
    <t>This will override the calculation using the ESSER data and calculate the equitable share</t>
  </si>
  <si>
    <t>bottom section. You must enter the number of low income kids for each participant.</t>
  </si>
  <si>
    <t>The spreadsheet will then calculate the equitable share percentage and amount.</t>
  </si>
  <si>
    <t xml:space="preserve">main ESSER award and the related services ESSER awards for the high school and </t>
  </si>
  <si>
    <t>Each district has the option of choosing whether to allocate the equitable share to participants using</t>
  </si>
  <si>
    <t>total enrollment or low income kid counts. The default is set to allocate using the low income</t>
  </si>
  <si>
    <t>count. If you want to allocate using the total enrollment, enter "Y" into the box labeled</t>
  </si>
  <si>
    <t>Review the spreadsheet, save, and email to kbailey2@mt.gov.</t>
  </si>
  <si>
    <t>labeled "Allocate by total enrollment?" The allocation to the participants will be shown</t>
  </si>
  <si>
    <t>in the column labeled "Allocation."</t>
  </si>
  <si>
    <t>Enter the LEA name (short version) and the LEA number.</t>
  </si>
  <si>
    <t>that have elected  to participate in the ESSER grant and recalculating.</t>
  </si>
  <si>
    <t>amount due to participants.</t>
  </si>
  <si>
    <t xml:space="preserve">District Low Income Kids." Enter the information on the private/home school kids in the </t>
  </si>
  <si>
    <t>Revised 10/6 for rounding of equitable share percentage, 10/13 for new USED guidance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</si>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</sst>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2" borderId="11" xfId="0" applyFill="1" applyBorder="1"/>
    <xf numFmtId="0" fontId="2" fillId="0" borderId="10" xfId="0" applyFont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0" borderId="3" xfId="0" applyFill="1" applyBorder="1"/>
    <xf numFmtId="0" fontId="0" fillId="0" borderId="5" xfId="0" applyFill="1" applyBorder="1"/>
    <xf numFmtId="10" fontId="0" fillId="0" borderId="6" xfId="3" applyNumberFormat="1" applyFont="1" applyBorder="1"/>
    <xf numFmtId="165" fontId="0" fillId="2" borderId="11" xfId="2" applyNumberFormat="1" applyFont="1" applyFill="1" applyBorder="1" applyAlignment="1">
      <alignment vertical="center"/>
    </xf>
    <xf numFmtId="165" fontId="0" fillId="0" borderId="11" xfId="2" applyNumberFormat="1" applyFont="1" applyFill="1" applyBorder="1"/>
    <xf numFmtId="44" fontId="0" fillId="2" borderId="6" xfId="2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vertical="center"/>
    </xf>
    <xf numFmtId="165" fontId="0" fillId="0" borderId="8" xfId="2" applyNumberFormat="1" applyFont="1" applyFill="1" applyBorder="1"/>
    <xf numFmtId="164" fontId="0" fillId="3" borderId="4" xfId="1" applyNumberFormat="1" applyFont="1" applyFill="1" applyBorder="1"/>
    <xf numFmtId="164" fontId="0" fillId="0" borderId="6" xfId="1" applyNumberFormat="1" applyFont="1" applyBorder="1"/>
    <xf numFmtId="165" fontId="0" fillId="0" borderId="6" xfId="2" applyNumberFormat="1" applyFont="1" applyBorder="1"/>
    <xf numFmtId="0" fontId="0" fillId="0" borderId="9" xfId="0" applyBorder="1" applyAlignment="1">
      <alignment horizontal="center" wrapText="1"/>
    </xf>
    <xf numFmtId="0" fontId="0" fillId="3" borderId="9" xfId="0" applyFill="1" applyBorder="1"/>
    <xf numFmtId="44" fontId="0" fillId="0" borderId="8" xfId="2" applyNumberFormat="1" applyFont="1" applyBorder="1"/>
    <xf numFmtId="165" fontId="0" fillId="0" borderId="9" xfId="2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10" fontId="0" fillId="3" borderId="4" xfId="3" applyNumberFormat="1" applyFont="1" applyFill="1" applyBorder="1"/>
    <xf numFmtId="164" fontId="0" fillId="3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0E90-E81B-41F3-A851-8558D3355EAF}">
  <dimension ref="A1:D45"/>
  <sheetViews>
    <sheetView tabSelected="1" view="pageLayout" topLeftCell="A19" zoomScaleNormal="100" workbookViewId="0">
      <selection activeCell="E22" sqref="E22"/>
    </sheetView>
  </sheetViews>
  <sheetFormatPr defaultRowHeight="14.5" x14ac:dyDescent="0.35"/>
  <cols>
    <col min="1" max="1" width="45" bestFit="1" customWidth="1"/>
    <col min="2" max="2" width="13.1796875" customWidth="1"/>
    <col min="3" max="3" width="11.1796875" customWidth="1"/>
    <col min="4" max="4" width="13.453125" customWidth="1"/>
  </cols>
  <sheetData>
    <row r="1" spans="1:4" x14ac:dyDescent="0.35">
      <c r="A1" s="24" t="s">
        <v>57</v>
      </c>
    </row>
    <row r="2" spans="1:4" x14ac:dyDescent="0.35">
      <c r="A2" s="7" t="s">
        <v>8</v>
      </c>
      <c r="B2" s="6"/>
    </row>
    <row r="3" spans="1:4" x14ac:dyDescent="0.35">
      <c r="A3" s="5" t="s">
        <v>4</v>
      </c>
      <c r="B3" s="8"/>
    </row>
    <row r="4" spans="1:4" ht="15" thickBot="1" x14ac:dyDescent="0.4"/>
    <row r="5" spans="1:4" ht="15" thickBot="1" x14ac:dyDescent="0.4">
      <c r="A5" s="1" t="s">
        <v>7</v>
      </c>
      <c r="B5" s="2"/>
    </row>
    <row r="6" spans="1:4" x14ac:dyDescent="0.35">
      <c r="A6" s="5" t="s">
        <v>0</v>
      </c>
      <c r="B6" s="12"/>
    </row>
    <row r="7" spans="1:4" x14ac:dyDescent="0.35">
      <c r="A7" s="5" t="s">
        <v>1</v>
      </c>
      <c r="B7" s="12"/>
    </row>
    <row r="8" spans="1:4" x14ac:dyDescent="0.35">
      <c r="A8" s="5" t="s">
        <v>2</v>
      </c>
      <c r="B8" s="12"/>
    </row>
    <row r="9" spans="1:4" ht="15" thickBot="1" x14ac:dyDescent="0.4">
      <c r="A9" s="5" t="s">
        <v>3</v>
      </c>
      <c r="B9" s="13">
        <f>SUM(B6:B8)</f>
        <v>0</v>
      </c>
    </row>
    <row r="10" spans="1:4" ht="15" thickBot="1" x14ac:dyDescent="0.4">
      <c r="A10" s="1" t="s">
        <v>9</v>
      </c>
      <c r="B10" s="2"/>
    </row>
    <row r="11" spans="1:4" x14ac:dyDescent="0.35">
      <c r="A11" s="3" t="s">
        <v>5</v>
      </c>
      <c r="B11" s="14">
        <v>0</v>
      </c>
    </row>
    <row r="12" spans="1:4" x14ac:dyDescent="0.35">
      <c r="A12" s="3" t="s">
        <v>6</v>
      </c>
      <c r="B12" s="15">
        <v>0</v>
      </c>
    </row>
    <row r="13" spans="1:4" ht="15" thickBot="1" x14ac:dyDescent="0.4">
      <c r="A13" s="4" t="s">
        <v>3</v>
      </c>
      <c r="B13" s="16">
        <f>SUM(B11:B12)</f>
        <v>0</v>
      </c>
    </row>
    <row r="14" spans="1:4" x14ac:dyDescent="0.35">
      <c r="A14" s="9" t="s">
        <v>11</v>
      </c>
      <c r="B14" s="17"/>
      <c r="C14" s="28" t="s">
        <v>21</v>
      </c>
    </row>
    <row r="15" spans="1:4" ht="15" thickBot="1" x14ac:dyDescent="0.4">
      <c r="A15" s="10" t="s">
        <v>12</v>
      </c>
      <c r="B15" s="18">
        <f>SUM(C22:C45)</f>
        <v>0</v>
      </c>
      <c r="D15" s="25" t="s">
        <v>36</v>
      </c>
    </row>
    <row r="16" spans="1:4" x14ac:dyDescent="0.35">
      <c r="A16" s="3" t="s">
        <v>10</v>
      </c>
      <c r="B16" s="11">
        <f>IF(D16=0,IF(AND(B14=0,B15=0),0,ROUND(B15/(B15+B14),4)),D16)</f>
        <v>0</v>
      </c>
      <c r="D16" s="26">
        <v>0</v>
      </c>
    </row>
    <row r="17" spans="1:4" x14ac:dyDescent="0.35">
      <c r="A17" s="3" t="s">
        <v>14</v>
      </c>
      <c r="B17" s="19">
        <f>(B13+B9)*(1-B16)</f>
        <v>0</v>
      </c>
    </row>
    <row r="18" spans="1:4" ht="15" thickBot="1" x14ac:dyDescent="0.4">
      <c r="A18" s="3" t="s">
        <v>13</v>
      </c>
      <c r="B18" s="19">
        <f>(B9+B13)-B17</f>
        <v>0</v>
      </c>
      <c r="D18" s="25" t="s">
        <v>20</v>
      </c>
    </row>
    <row r="19" spans="1:4" ht="15" thickBot="1" x14ac:dyDescent="0.4">
      <c r="A19" s="4" t="s">
        <v>15</v>
      </c>
      <c r="B19" s="22">
        <f>IF(D19="N",IF(B15=0,0,B18/B15),IF(SUM(B22:B45)=0,0,B18/SUM(B22:B45)))</f>
        <v>0</v>
      </c>
      <c r="D19" s="27" t="s">
        <v>58</v>
      </c>
    </row>
    <row r="21" spans="1:4" ht="29" x14ac:dyDescent="0.35">
      <c r="A21" s="20" t="s">
        <v>16</v>
      </c>
      <c r="B21" s="20" t="s">
        <v>17</v>
      </c>
      <c r="C21" s="20" t="s">
        <v>18</v>
      </c>
      <c r="D21" s="20" t="s">
        <v>19</v>
      </c>
    </row>
    <row r="22" spans="1:4" x14ac:dyDescent="0.35">
      <c r="A22" s="21"/>
      <c r="B22" s="21"/>
      <c r="C22" s="21"/>
      <c r="D22" s="23">
        <f>IF($D$19="N",$B$19*C22,$B$19*B22)</f>
        <v>0</v>
      </c>
    </row>
    <row r="23" spans="1:4" x14ac:dyDescent="0.35">
      <c r="A23" s="21"/>
      <c r="B23" s="21"/>
      <c r="C23" s="21"/>
      <c r="D23" s="23">
        <f t="shared" ref="D23:D45" si="0">IF($D$19="N",$B$19*C23,$B$19*B23)</f>
        <v>0</v>
      </c>
    </row>
    <row r="24" spans="1:4" x14ac:dyDescent="0.35">
      <c r="A24" s="21"/>
      <c r="B24" s="21"/>
      <c r="C24" s="21"/>
      <c r="D24" s="23">
        <f t="shared" si="0"/>
        <v>0</v>
      </c>
    </row>
    <row r="25" spans="1:4" x14ac:dyDescent="0.35">
      <c r="A25" s="21"/>
      <c r="B25" s="21"/>
      <c r="C25" s="21"/>
      <c r="D25" s="23">
        <f t="shared" si="0"/>
        <v>0</v>
      </c>
    </row>
    <row r="26" spans="1:4" x14ac:dyDescent="0.35">
      <c r="A26" s="21"/>
      <c r="B26" s="21"/>
      <c r="C26" s="21"/>
      <c r="D26" s="23">
        <f t="shared" si="0"/>
        <v>0</v>
      </c>
    </row>
    <row r="27" spans="1:4" x14ac:dyDescent="0.35">
      <c r="A27" s="21"/>
      <c r="B27" s="21"/>
      <c r="C27" s="21"/>
      <c r="D27" s="23">
        <f t="shared" si="0"/>
        <v>0</v>
      </c>
    </row>
    <row r="28" spans="1:4" x14ac:dyDescent="0.35">
      <c r="A28" s="21"/>
      <c r="B28" s="21"/>
      <c r="C28" s="21"/>
      <c r="D28" s="23">
        <f t="shared" si="0"/>
        <v>0</v>
      </c>
    </row>
    <row r="29" spans="1:4" x14ac:dyDescent="0.35">
      <c r="A29" s="21"/>
      <c r="B29" s="21"/>
      <c r="C29" s="21"/>
      <c r="D29" s="23">
        <f t="shared" si="0"/>
        <v>0</v>
      </c>
    </row>
    <row r="30" spans="1:4" x14ac:dyDescent="0.35">
      <c r="A30" s="21"/>
      <c r="B30" s="21"/>
      <c r="C30" s="21"/>
      <c r="D30" s="23">
        <f t="shared" si="0"/>
        <v>0</v>
      </c>
    </row>
    <row r="31" spans="1:4" x14ac:dyDescent="0.35">
      <c r="A31" s="21"/>
      <c r="B31" s="21"/>
      <c r="C31" s="21"/>
      <c r="D31" s="23">
        <f t="shared" si="0"/>
        <v>0</v>
      </c>
    </row>
    <row r="32" spans="1:4" x14ac:dyDescent="0.35">
      <c r="A32" s="21"/>
      <c r="B32" s="21"/>
      <c r="C32" s="21"/>
      <c r="D32" s="23">
        <f t="shared" si="0"/>
        <v>0</v>
      </c>
    </row>
    <row r="33" spans="1:4" x14ac:dyDescent="0.35">
      <c r="A33" s="21"/>
      <c r="B33" s="21"/>
      <c r="C33" s="21"/>
      <c r="D33" s="23">
        <f t="shared" si="0"/>
        <v>0</v>
      </c>
    </row>
    <row r="34" spans="1:4" x14ac:dyDescent="0.35">
      <c r="A34" s="21"/>
      <c r="B34" s="21"/>
      <c r="C34" s="21"/>
      <c r="D34" s="23">
        <f t="shared" si="0"/>
        <v>0</v>
      </c>
    </row>
    <row r="35" spans="1:4" x14ac:dyDescent="0.35">
      <c r="A35" s="21"/>
      <c r="B35" s="21"/>
      <c r="C35" s="21"/>
      <c r="D35" s="23">
        <f t="shared" si="0"/>
        <v>0</v>
      </c>
    </row>
    <row r="36" spans="1:4" x14ac:dyDescent="0.35">
      <c r="A36" s="21"/>
      <c r="B36" s="21"/>
      <c r="C36" s="21"/>
      <c r="D36" s="23">
        <f t="shared" si="0"/>
        <v>0</v>
      </c>
    </row>
    <row r="37" spans="1:4" x14ac:dyDescent="0.35">
      <c r="A37" s="21"/>
      <c r="B37" s="21"/>
      <c r="C37" s="21"/>
      <c r="D37" s="23">
        <f t="shared" si="0"/>
        <v>0</v>
      </c>
    </row>
    <row r="38" spans="1:4" x14ac:dyDescent="0.35">
      <c r="A38" s="21"/>
      <c r="B38" s="21"/>
      <c r="C38" s="21"/>
      <c r="D38" s="23">
        <f t="shared" si="0"/>
        <v>0</v>
      </c>
    </row>
    <row r="39" spans="1:4" x14ac:dyDescent="0.35">
      <c r="A39" s="21"/>
      <c r="B39" s="21"/>
      <c r="C39" s="21"/>
      <c r="D39" s="23">
        <f t="shared" si="0"/>
        <v>0</v>
      </c>
    </row>
    <row r="40" spans="1:4" x14ac:dyDescent="0.35">
      <c r="A40" s="21"/>
      <c r="B40" s="21"/>
      <c r="C40" s="21"/>
      <c r="D40" s="23">
        <f t="shared" si="0"/>
        <v>0</v>
      </c>
    </row>
    <row r="41" spans="1:4" x14ac:dyDescent="0.35">
      <c r="A41" s="21"/>
      <c r="B41" s="21"/>
      <c r="C41" s="21"/>
      <c r="D41" s="23">
        <f t="shared" si="0"/>
        <v>0</v>
      </c>
    </row>
    <row r="42" spans="1:4" x14ac:dyDescent="0.35">
      <c r="A42" s="21"/>
      <c r="B42" s="21"/>
      <c r="C42" s="21"/>
      <c r="D42" s="23">
        <f t="shared" si="0"/>
        <v>0</v>
      </c>
    </row>
    <row r="43" spans="1:4" x14ac:dyDescent="0.35">
      <c r="A43" s="21"/>
      <c r="B43" s="21"/>
      <c r="C43" s="21"/>
      <c r="D43" s="23">
        <f t="shared" si="0"/>
        <v>0</v>
      </c>
    </row>
    <row r="44" spans="1:4" x14ac:dyDescent="0.35">
      <c r="A44" s="21"/>
      <c r="B44" s="21"/>
      <c r="C44" s="21"/>
      <c r="D44" s="23">
        <f t="shared" si="0"/>
        <v>0</v>
      </c>
    </row>
    <row r="45" spans="1:4" x14ac:dyDescent="0.35">
      <c r="A45" s="21"/>
      <c r="B45" s="21"/>
      <c r="C45" s="21"/>
      <c r="D45" s="23">
        <f t="shared" si="0"/>
        <v>0</v>
      </c>
    </row>
  </sheetData>
  <pageMargins left="0.7" right="0.7" top="0.75" bottom="0.75" header="0.3" footer="0.3"/>
  <pageSetup orientation="portrait" r:id="rId1"/>
  <headerFooter>
    <oddHeader xml:space="preserve">&amp;L&amp;G&amp;CPrivate School
 Equitable Share Calculation and Allocation
</oddHeader>
    <oddFooter xml:space="preserve">&amp;LOctober 13, 2020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0CA6-7374-4C55-BBF2-A79A79D8A26B}">
  <dimension ref="A1:C44"/>
  <sheetViews>
    <sheetView view="pageLayout" zoomScaleNormal="100" workbookViewId="0">
      <selection activeCell="B41" sqref="B41"/>
    </sheetView>
  </sheetViews>
  <sheetFormatPr defaultRowHeight="14.5" x14ac:dyDescent="0.35"/>
  <cols>
    <col min="1" max="1" width="8.7265625" customWidth="1"/>
    <col min="2" max="2" width="69.6328125" customWidth="1"/>
  </cols>
  <sheetData>
    <row r="1" spans="1:3" ht="18.5" x14ac:dyDescent="0.45">
      <c r="A1" s="30" t="s">
        <v>22</v>
      </c>
      <c r="B1" s="29"/>
      <c r="C1" s="29"/>
    </row>
    <row r="3" spans="1:3" x14ac:dyDescent="0.35">
      <c r="A3" t="s">
        <v>23</v>
      </c>
    </row>
    <row r="5" spans="1:3" x14ac:dyDescent="0.35">
      <c r="A5" t="s">
        <v>53</v>
      </c>
    </row>
    <row r="7" spans="1:3" x14ac:dyDescent="0.35">
      <c r="A7" t="s">
        <v>29</v>
      </c>
    </row>
    <row r="8" spans="1:3" x14ac:dyDescent="0.35">
      <c r="B8" t="s">
        <v>46</v>
      </c>
    </row>
    <row r="9" spans="1:3" x14ac:dyDescent="0.35">
      <c r="B9" t="s">
        <v>30</v>
      </c>
    </row>
    <row r="11" spans="1:3" x14ac:dyDescent="0.35">
      <c r="A11" t="s">
        <v>31</v>
      </c>
    </row>
    <row r="12" spans="1:3" x14ac:dyDescent="0.35">
      <c r="B12" t="s">
        <v>32</v>
      </c>
    </row>
    <row r="14" spans="1:3" x14ac:dyDescent="0.35">
      <c r="A14" t="s">
        <v>33</v>
      </c>
    </row>
    <row r="15" spans="1:3" x14ac:dyDescent="0.35">
      <c r="B15" t="s">
        <v>34</v>
      </c>
    </row>
    <row r="16" spans="1:3" x14ac:dyDescent="0.35">
      <c r="B16" t="s">
        <v>35</v>
      </c>
    </row>
    <row r="18" spans="1:2" x14ac:dyDescent="0.35">
      <c r="A18" t="s">
        <v>24</v>
      </c>
    </row>
    <row r="19" spans="1:2" x14ac:dyDescent="0.35">
      <c r="B19" t="s">
        <v>25</v>
      </c>
    </row>
    <row r="20" spans="1:2" x14ac:dyDescent="0.35">
      <c r="B20" t="s">
        <v>26</v>
      </c>
    </row>
    <row r="21" spans="1:2" x14ac:dyDescent="0.35">
      <c r="B21" t="s">
        <v>54</v>
      </c>
    </row>
    <row r="23" spans="1:2" x14ac:dyDescent="0.35">
      <c r="B23" t="s">
        <v>27</v>
      </c>
    </row>
    <row r="24" spans="1:2" x14ac:dyDescent="0.35">
      <c r="B24" t="s">
        <v>28</v>
      </c>
    </row>
    <row r="25" spans="1:2" x14ac:dyDescent="0.35">
      <c r="B25" t="s">
        <v>37</v>
      </c>
    </row>
    <row r="26" spans="1:2" x14ac:dyDescent="0.35">
      <c r="B26" t="s">
        <v>40</v>
      </c>
    </row>
    <row r="27" spans="1:2" x14ac:dyDescent="0.35">
      <c r="B27" t="s">
        <v>43</v>
      </c>
    </row>
    <row r="28" spans="1:2" x14ac:dyDescent="0.35">
      <c r="B28" t="s">
        <v>55</v>
      </c>
    </row>
    <row r="30" spans="1:2" x14ac:dyDescent="0.35">
      <c r="B30" t="s">
        <v>38</v>
      </c>
    </row>
    <row r="31" spans="1:2" x14ac:dyDescent="0.35">
      <c r="B31" t="s">
        <v>39</v>
      </c>
    </row>
    <row r="32" spans="1:2" x14ac:dyDescent="0.35">
      <c r="B32" t="s">
        <v>41</v>
      </c>
    </row>
    <row r="33" spans="1:2" x14ac:dyDescent="0.35">
      <c r="B33" t="s">
        <v>42</v>
      </c>
    </row>
    <row r="34" spans="1:2" x14ac:dyDescent="0.35">
      <c r="B34" t="s">
        <v>56</v>
      </c>
    </row>
    <row r="35" spans="1:2" x14ac:dyDescent="0.35">
      <c r="B35" t="s">
        <v>44</v>
      </c>
    </row>
    <row r="36" spans="1:2" x14ac:dyDescent="0.35">
      <c r="B36" t="s">
        <v>45</v>
      </c>
    </row>
    <row r="38" spans="1:2" x14ac:dyDescent="0.35">
      <c r="A38" t="s">
        <v>47</v>
      </c>
    </row>
    <row r="39" spans="1:2" x14ac:dyDescent="0.35">
      <c r="B39" t="s">
        <v>48</v>
      </c>
    </row>
    <row r="40" spans="1:2" x14ac:dyDescent="0.35">
      <c r="B40" t="s">
        <v>49</v>
      </c>
    </row>
    <row r="41" spans="1:2" x14ac:dyDescent="0.35">
      <c r="B41" t="s">
        <v>51</v>
      </c>
    </row>
    <row r="42" spans="1:2" x14ac:dyDescent="0.35">
      <c r="B42" t="s">
        <v>52</v>
      </c>
    </row>
    <row r="44" spans="1:2" x14ac:dyDescent="0.35">
      <c r="A44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Kenneth</dc:creator>
  <cp:lastModifiedBy>Dempsey, Tara</cp:lastModifiedBy>
  <cp:lastPrinted>2020-09-10T19:49:13Z</cp:lastPrinted>
  <dcterms:created xsi:type="dcterms:W3CDTF">2020-09-10T16:00:49Z</dcterms:created>
  <dcterms:modified xsi:type="dcterms:W3CDTF">2020-10-22T17:01:39Z</dcterms:modified>
</cp:coreProperties>
</file>